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0800" windowHeight="10050" tabRatio="836" activeTab="0"/>
  </bookViews>
  <sheets>
    <sheet name="1 夜間急病ｾﾝﾀｰ受診状況" sheetId="1" r:id="rId1"/>
    <sheet name="2 急病ｾﾝﾀｰ年次別受診者" sheetId="2" r:id="rId2"/>
    <sheet name="3 口腔医療ｾﾝﾀｰ受診状況" sheetId="3" r:id="rId3"/>
    <sheet name="4 口腔医療ｾﾝﾀｰ年次別受診者" sheetId="4" r:id="rId4"/>
    <sheet name="5 口腔医療ｾﾝﾀｰ月･疾患別 " sheetId="5" r:id="rId5"/>
    <sheet name="6　口腔医療ｾﾝﾀｰ年次・疾患別 " sheetId="6" r:id="rId6"/>
    <sheet name="７　救急安心センター相談件数" sheetId="7" r:id="rId7"/>
    <sheet name="8 産婦人科救急相談電話年次利用状況" sheetId="8" r:id="rId8"/>
  </sheets>
  <definedNames/>
  <calcPr fullCalcOnLoad="1"/>
</workbook>
</file>

<file path=xl/comments1.xml><?xml version="1.0" encoding="utf-8"?>
<comments xmlns="http://schemas.openxmlformats.org/spreadsheetml/2006/main">
  <authors>
    <author>302.林　恵子</author>
  </authors>
  <commentList>
    <comment ref="C8" authorId="0">
      <text>
        <r>
          <rPr>
            <b/>
            <sz val="9"/>
            <rFont val="ＭＳ Ｐゴシック"/>
            <family val="3"/>
          </rPr>
          <t>302.林　恵子:</t>
        </r>
        <r>
          <rPr>
            <sz val="9"/>
            <rFont val="ＭＳ Ｐゴシック"/>
            <family val="3"/>
          </rPr>
          <t xml:space="preserve">
ゴシックに変更</t>
        </r>
      </text>
    </comment>
  </commentList>
</comments>
</file>

<file path=xl/comments2.xml><?xml version="1.0" encoding="utf-8"?>
<comments xmlns="http://schemas.openxmlformats.org/spreadsheetml/2006/main">
  <authors>
    <author>302.林　恵子</author>
  </authors>
  <commentList>
    <comment ref="B4" authorId="0">
      <text>
        <r>
          <rPr>
            <b/>
            <sz val="9"/>
            <rFont val="ＭＳ Ｐゴシック"/>
            <family val="3"/>
          </rPr>
          <t>302.林　恵子:</t>
        </r>
        <r>
          <rPr>
            <sz val="9"/>
            <rFont val="ＭＳ Ｐゴシック"/>
            <family val="3"/>
          </rPr>
          <t xml:space="preserve">
ゴシックに変更</t>
        </r>
      </text>
    </comment>
  </commentList>
</comments>
</file>

<file path=xl/sharedStrings.xml><?xml version="1.0" encoding="utf-8"?>
<sst xmlns="http://schemas.openxmlformats.org/spreadsheetml/2006/main" count="192" uniqueCount="145">
  <si>
    <t>１　夜間急病センター受診状況</t>
  </si>
  <si>
    <t xml:space="preserve">月 </t>
  </si>
  <si>
    <t>(１日平均)</t>
  </si>
  <si>
    <t>総　　数</t>
  </si>
  <si>
    <t>受診者数</t>
  </si>
  <si>
    <t>総　　　　　数</t>
  </si>
  <si>
    <t>小児科</t>
  </si>
  <si>
    <t>耳鼻科</t>
  </si>
  <si>
    <t>その他</t>
  </si>
  <si>
    <t>受診者数累計</t>
  </si>
  <si>
    <t>内科</t>
  </si>
  <si>
    <t>眼科</t>
  </si>
  <si>
    <t>2　夜間急病センター年次別受診者数</t>
  </si>
  <si>
    <t>年次</t>
  </si>
  <si>
    <t>総数</t>
  </si>
  <si>
    <t>※　（　）内は1日平均の受診者数</t>
  </si>
  <si>
    <t>6　口腔医療センター年次・疾患別治療件数</t>
  </si>
  <si>
    <t>抜歯後の
出血疼痛</t>
  </si>
  <si>
    <t>外　　傷</t>
  </si>
  <si>
    <t>資料　札幌歯科医師会口腔医療センター月例経過報告書</t>
  </si>
  <si>
    <t>3　口腔医療センター受診状況</t>
  </si>
  <si>
    <t>月</t>
  </si>
  <si>
    <t>受診者数</t>
  </si>
  <si>
    <t>延受診者数</t>
  </si>
  <si>
    <t>総数</t>
  </si>
  <si>
    <t>大人</t>
  </si>
  <si>
    <t>小人（10歳以下）</t>
  </si>
  <si>
    <t>5　口腔医療センター月・疾患別治療件数</t>
  </si>
  <si>
    <t xml:space="preserve">1　月　　 </t>
  </si>
  <si>
    <t>第4章　救  急  医  療</t>
  </si>
  <si>
    <t xml:space="preserve">2　月　　 </t>
  </si>
  <si>
    <t xml:space="preserve">3　月　　 </t>
  </si>
  <si>
    <t xml:space="preserve">4　月　　 </t>
  </si>
  <si>
    <t xml:space="preserve">5　月　　 </t>
  </si>
  <si>
    <t xml:space="preserve">6　月　　 </t>
  </si>
  <si>
    <t xml:space="preserve">7　月　　 </t>
  </si>
  <si>
    <t xml:space="preserve">8　月　　 </t>
  </si>
  <si>
    <t xml:space="preserve">9　月　　 </t>
  </si>
  <si>
    <t xml:space="preserve">10　月　　 </t>
  </si>
  <si>
    <t xml:space="preserve">11　月　　 </t>
  </si>
  <si>
    <t xml:space="preserve">12　月　　 </t>
  </si>
  <si>
    <t>12　　月　　　</t>
  </si>
  <si>
    <t>12　　月　　　　　</t>
  </si>
  <si>
    <t>11　　月　　　　　</t>
  </si>
  <si>
    <t>10　　月　　　　　</t>
  </si>
  <si>
    <t>9　　月　　　　　</t>
  </si>
  <si>
    <t>8　　月　　　　　</t>
  </si>
  <si>
    <t>7　　月　　　　　</t>
  </si>
  <si>
    <t>6　　月　　　　　</t>
  </si>
  <si>
    <t>5　　月　　　　　</t>
  </si>
  <si>
    <t>4　　月　　　　　</t>
  </si>
  <si>
    <t>3　　月　　　　　</t>
  </si>
  <si>
    <t>2　　月　　　　　</t>
  </si>
  <si>
    <t>1　　月　　　　　</t>
  </si>
  <si>
    <t>10　　月　　　</t>
  </si>
  <si>
    <t>1　　月　　　</t>
  </si>
  <si>
    <t>2　　月　　　</t>
  </si>
  <si>
    <t>3　　月　　　</t>
  </si>
  <si>
    <t>4　　月　　　</t>
  </si>
  <si>
    <t>5　　月　　　</t>
  </si>
  <si>
    <t>6　　月　　　</t>
  </si>
  <si>
    <t>7　　月　　　</t>
  </si>
  <si>
    <t>8　　月　　　</t>
  </si>
  <si>
    <t>9　　月　　　</t>
  </si>
  <si>
    <t>11　　月　　　</t>
  </si>
  <si>
    <t>4　口腔医療センター年次別受診者数</t>
  </si>
  <si>
    <t>歯　　髄　　炎
（Ｃを含む）</t>
  </si>
  <si>
    <t>歯牙支持
組　織　炎</t>
  </si>
  <si>
    <t>平 成 8 年</t>
  </si>
  <si>
    <t>平 成 8 年</t>
  </si>
  <si>
    <t>　  16</t>
  </si>
  <si>
    <t xml:space="preserve">    20</t>
  </si>
  <si>
    <t>　  20</t>
  </si>
  <si>
    <t xml:space="preserve">    21</t>
  </si>
  <si>
    <t>　  21</t>
  </si>
  <si>
    <t xml:space="preserve">    22</t>
  </si>
  <si>
    <t xml:space="preserve">    9</t>
  </si>
  <si>
    <t xml:space="preserve">    10</t>
  </si>
  <si>
    <t xml:space="preserve">    11</t>
  </si>
  <si>
    <t xml:space="preserve">    12</t>
  </si>
  <si>
    <t xml:space="preserve">    13</t>
  </si>
  <si>
    <t xml:space="preserve">    14</t>
  </si>
  <si>
    <t xml:space="preserve">    15</t>
  </si>
  <si>
    <t xml:space="preserve">    16</t>
  </si>
  <si>
    <t xml:space="preserve">    17</t>
  </si>
  <si>
    <t xml:space="preserve">    18</t>
  </si>
  <si>
    <t xml:space="preserve">    19</t>
  </si>
  <si>
    <t xml:space="preserve">    23</t>
  </si>
  <si>
    <t>　  9</t>
  </si>
  <si>
    <t>　  10</t>
  </si>
  <si>
    <t>　  11</t>
  </si>
  <si>
    <t>　  12</t>
  </si>
  <si>
    <t>　  13</t>
  </si>
  <si>
    <t>　  14</t>
  </si>
  <si>
    <t>　  15</t>
  </si>
  <si>
    <t>　  17</t>
  </si>
  <si>
    <t>　  18</t>
  </si>
  <si>
    <t>　  19</t>
  </si>
  <si>
    <t>　 23</t>
  </si>
  <si>
    <t xml:space="preserve">    9</t>
  </si>
  <si>
    <t xml:space="preserve">    10</t>
  </si>
  <si>
    <t xml:space="preserve">    11</t>
  </si>
  <si>
    <t xml:space="preserve">    12</t>
  </si>
  <si>
    <t xml:space="preserve">    13</t>
  </si>
  <si>
    <t xml:space="preserve">    14</t>
  </si>
  <si>
    <t xml:space="preserve">    15</t>
  </si>
  <si>
    <t xml:space="preserve">    16</t>
  </si>
  <si>
    <t xml:space="preserve">    17</t>
  </si>
  <si>
    <t xml:space="preserve">    18</t>
  </si>
  <si>
    <t xml:space="preserve">    19</t>
  </si>
  <si>
    <t xml:space="preserve">    20</t>
  </si>
  <si>
    <t>　 22</t>
  </si>
  <si>
    <t>　 24</t>
  </si>
  <si>
    <t>　 21</t>
  </si>
  <si>
    <t xml:space="preserve">    24</t>
  </si>
  <si>
    <t>歯　　髄　　炎
（う蝕を含む）</t>
  </si>
  <si>
    <t>　  22</t>
  </si>
  <si>
    <t>　  23</t>
  </si>
  <si>
    <t>　  24</t>
  </si>
  <si>
    <t>平成26年</t>
  </si>
  <si>
    <t>　 25</t>
  </si>
  <si>
    <t>　 26</t>
  </si>
  <si>
    <t>平成26年</t>
  </si>
  <si>
    <t xml:space="preserve">    26</t>
  </si>
  <si>
    <t xml:space="preserve">    25</t>
  </si>
  <si>
    <t>　  25</t>
  </si>
  <si>
    <t>　  26</t>
  </si>
  <si>
    <t>相談件数</t>
  </si>
  <si>
    <t>救急医療相談</t>
  </si>
  <si>
    <t>医療機関案内</t>
  </si>
  <si>
    <t>その他</t>
  </si>
  <si>
    <t>平成26年度</t>
  </si>
  <si>
    <t>※　（　）内は1日平均の利用者数</t>
  </si>
  <si>
    <t>※　平成20年度は、平成20年10月1日から平成21年3月31日まで</t>
  </si>
  <si>
    <t>資料　保健所医療政策課</t>
  </si>
  <si>
    <t>平 成 20 年</t>
  </si>
  <si>
    <t>7　救急安心センター相談件数</t>
  </si>
  <si>
    <t>8　産婦人科救急相談電話年次別利用状況</t>
  </si>
  <si>
    <t>資料　札幌市夜間急病センター統計</t>
  </si>
  <si>
    <t>平 成 21 年</t>
  </si>
  <si>
    <t>平 成 22 年</t>
  </si>
  <si>
    <t>平 成 23 年</t>
  </si>
  <si>
    <t>平 成 24 年</t>
  </si>
  <si>
    <t>平 成 25 年</t>
  </si>
  <si>
    <r>
      <t xml:space="preserve">平 成 </t>
    </r>
    <r>
      <rPr>
        <sz val="10"/>
        <rFont val="ＭＳ Ｐゴシック"/>
        <family val="3"/>
      </rPr>
      <t>26</t>
    </r>
    <r>
      <rPr>
        <sz val="10"/>
        <rFont val="ＭＳ Ｐ明朝"/>
        <family val="1"/>
      </rPr>
      <t xml:space="preserve"> 年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</si>
</sst>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\(0\)"/>
    <numFmt numFmtId="186" formatCode="_ * \(#,##0\);_ * \(\-#,##0\);_ * &quot;(-)&quot;;_ @_ "/>
    <numFmt numFmtId="187" formatCode="_ * \(#,##0\);_ * \(\-#,##0\);_ *(&quot;-&quot;\);_ @_ "/>
    <numFmt numFmtId="188" formatCode="#,##0.0_ "/>
    <numFmt numFmtId="189" formatCode="\(0.0\)"/>
    <numFmt numFmtId="190" formatCode="\(0.00\)"/>
    <numFmt numFmtId="191" formatCode="_ * \(#,##0\);_ * \(\-#,##0\);_ \(&quot;-&quot;\);_ @_ "/>
    <numFmt numFmtId="192" formatCode="_ * #,##0_ ;_ * \-#,##0_ ;_ * &quot;(-)&quot;_ ;_ @_ "/>
    <numFmt numFmtId="193" formatCode="_ * \(#,##0\)_ ;_ * \(\-#,##0\)_ ;_ * &quot;(-)&quot;_ ;_ @_ "/>
    <numFmt numFmtId="194" formatCode="_ * \(#,##0\);_ * \(\-#,##0\);_ \(&quot;0&quot;\);_ @_ "/>
    <numFmt numFmtId="195" formatCode="_ * \(#,##0\);_ * \(\-#,##0\);_ \(&quot;0.0&quot;\);_ @_ "/>
    <numFmt numFmtId="196" formatCode="_ * \(#,##0\);_ * \(\-#,##0\);_ \(&quot;0.00&quot;\);_ @_ "/>
    <numFmt numFmtId="197" formatCode="_ * \(#,##0.0\)_ ;_ * \(\-#,##0.0\)_ ;_ * &quot;(-)&quot;_ ;_ @_ "/>
    <numFmt numFmtId="198" formatCode="_ * \(#,##0.0\)_ ;_ * \(\-#,##0\)_ ;_ * &quot;(-)&quot;_ ;_ @_ "/>
    <numFmt numFmtId="199" formatCode="0_ "/>
  </numFmts>
  <fonts count="4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1" fontId="1" fillId="0" borderId="12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38" fontId="4" fillId="0" borderId="14" xfId="0" applyNumberFormat="1" applyFont="1" applyFill="1" applyBorder="1" applyAlignment="1">
      <alignment horizontal="center" vertical="center"/>
    </xf>
    <xf numFmtId="184" fontId="1" fillId="0" borderId="12" xfId="0" applyNumberFormat="1" applyFont="1" applyFill="1" applyBorder="1" applyAlignment="1">
      <alignment vertical="center"/>
    </xf>
    <xf numFmtId="184" fontId="1" fillId="0" borderId="13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49" fontId="4" fillId="0" borderId="20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 wrapText="1"/>
    </xf>
    <xf numFmtId="49" fontId="4" fillId="0" borderId="21" xfId="0" applyNumberFormat="1" applyFont="1" applyFill="1" applyBorder="1" applyAlignment="1">
      <alignment horizontal="right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right"/>
    </xf>
    <xf numFmtId="193" fontId="1" fillId="0" borderId="12" xfId="0" applyNumberFormat="1" applyFont="1" applyFill="1" applyBorder="1" applyAlignment="1">
      <alignment vertical="center"/>
    </xf>
    <xf numFmtId="193" fontId="1" fillId="0" borderId="13" xfId="0" applyNumberFormat="1" applyFont="1" applyFill="1" applyBorder="1" applyAlignment="1">
      <alignment vertical="center"/>
    </xf>
    <xf numFmtId="185" fontId="1" fillId="0" borderId="12" xfId="0" applyNumberFormat="1" applyFont="1" applyFill="1" applyBorder="1" applyAlignment="1">
      <alignment vertical="center"/>
    </xf>
    <xf numFmtId="185" fontId="1" fillId="0" borderId="13" xfId="0" applyNumberFormat="1" applyFont="1" applyFill="1" applyBorder="1" applyAlignment="1">
      <alignment vertical="center"/>
    </xf>
    <xf numFmtId="184" fontId="1" fillId="0" borderId="22" xfId="0" applyNumberFormat="1" applyFont="1" applyFill="1" applyBorder="1" applyAlignment="1">
      <alignment vertical="center"/>
    </xf>
    <xf numFmtId="184" fontId="1" fillId="0" borderId="23" xfId="0" applyNumberFormat="1" applyFont="1" applyFill="1" applyBorder="1" applyAlignment="1">
      <alignment vertical="center"/>
    </xf>
    <xf numFmtId="41" fontId="0" fillId="0" borderId="24" xfId="0" applyNumberFormat="1" applyFont="1" applyFill="1" applyBorder="1" applyAlignment="1">
      <alignment vertical="center"/>
    </xf>
    <xf numFmtId="193" fontId="0" fillId="0" borderId="25" xfId="0" applyNumberFormat="1" applyFont="1" applyFill="1" applyBorder="1" applyAlignment="1">
      <alignment vertical="center"/>
    </xf>
    <xf numFmtId="184" fontId="10" fillId="0" borderId="12" xfId="0" applyNumberFormat="1" applyFont="1" applyFill="1" applyBorder="1" applyAlignment="1">
      <alignment vertical="center"/>
    </xf>
    <xf numFmtId="184" fontId="10" fillId="0" borderId="13" xfId="0" applyNumberFormat="1" applyFont="1" applyFill="1" applyBorder="1" applyAlignment="1">
      <alignment vertical="center"/>
    </xf>
    <xf numFmtId="41" fontId="1" fillId="0" borderId="22" xfId="0" applyNumberFormat="1" applyFont="1" applyFill="1" applyBorder="1" applyAlignment="1">
      <alignment vertical="center"/>
    </xf>
    <xf numFmtId="41" fontId="1" fillId="0" borderId="23" xfId="0" applyNumberFormat="1" applyFont="1" applyFill="1" applyBorder="1" applyAlignment="1">
      <alignment vertical="center"/>
    </xf>
    <xf numFmtId="41" fontId="0" fillId="0" borderId="26" xfId="0" applyNumberFormat="1" applyFont="1" applyFill="1" applyBorder="1" applyAlignment="1">
      <alignment vertical="center"/>
    </xf>
    <xf numFmtId="193" fontId="0" fillId="0" borderId="27" xfId="0" applyNumberFormat="1" applyFont="1" applyFill="1" applyBorder="1" applyAlignment="1">
      <alignment vertical="center"/>
    </xf>
    <xf numFmtId="41" fontId="9" fillId="0" borderId="22" xfId="0" applyNumberFormat="1" applyFont="1" applyFill="1" applyBorder="1" applyAlignment="1">
      <alignment vertical="center"/>
    </xf>
    <xf numFmtId="41" fontId="9" fillId="0" borderId="1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84" fontId="0" fillId="0" borderId="12" xfId="0" applyNumberFormat="1" applyFont="1" applyFill="1" applyBorder="1" applyAlignment="1">
      <alignment vertical="center"/>
    </xf>
    <xf numFmtId="184" fontId="4" fillId="0" borderId="12" xfId="0" applyNumberFormat="1" applyFont="1" applyFill="1" applyBorder="1" applyAlignment="1">
      <alignment vertical="center"/>
    </xf>
    <xf numFmtId="184" fontId="4" fillId="0" borderId="13" xfId="0" applyNumberFormat="1" applyFont="1" applyFill="1" applyBorder="1" applyAlignment="1">
      <alignment vertical="center"/>
    </xf>
    <xf numFmtId="193" fontId="4" fillId="0" borderId="12" xfId="0" applyNumberFormat="1" applyFont="1" applyFill="1" applyBorder="1" applyAlignment="1">
      <alignment vertical="center"/>
    </xf>
    <xf numFmtId="193" fontId="4" fillId="0" borderId="13" xfId="0" applyNumberFormat="1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184" fontId="5" fillId="0" borderId="12" xfId="0" applyNumberFormat="1" applyFont="1" applyFill="1" applyBorder="1" applyAlignment="1">
      <alignment vertical="center"/>
    </xf>
    <xf numFmtId="193" fontId="5" fillId="0" borderId="22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193" fontId="5" fillId="0" borderId="0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vertical="center"/>
    </xf>
    <xf numFmtId="193" fontId="5" fillId="0" borderId="12" xfId="0" applyNumberFormat="1" applyFont="1" applyFill="1" applyBorder="1" applyAlignment="1">
      <alignment vertical="center"/>
    </xf>
    <xf numFmtId="185" fontId="0" fillId="0" borderId="12" xfId="0" applyNumberFormat="1" applyFont="1" applyFill="1" applyBorder="1" applyAlignment="1">
      <alignment vertical="center"/>
    </xf>
    <xf numFmtId="193" fontId="0" fillId="0" borderId="12" xfId="0" applyNumberFormat="1" applyFont="1" applyFill="1" applyBorder="1" applyAlignment="1">
      <alignment vertical="center"/>
    </xf>
    <xf numFmtId="193" fontId="0" fillId="0" borderId="22" xfId="0" applyNumberFormat="1" applyFont="1" applyFill="1" applyBorder="1" applyAlignment="1">
      <alignment vertical="center"/>
    </xf>
    <xf numFmtId="193" fontId="4" fillId="0" borderId="22" xfId="0" applyNumberFormat="1" applyFont="1" applyFill="1" applyBorder="1" applyAlignment="1">
      <alignment vertical="center"/>
    </xf>
    <xf numFmtId="193" fontId="4" fillId="0" borderId="23" xfId="0" applyNumberFormat="1" applyFont="1" applyFill="1" applyBorder="1" applyAlignment="1">
      <alignment vertical="center"/>
    </xf>
    <xf numFmtId="193" fontId="1" fillId="0" borderId="22" xfId="0" applyNumberFormat="1" applyFont="1" applyFill="1" applyBorder="1" applyAlignment="1">
      <alignment vertical="center"/>
    </xf>
    <xf numFmtId="193" fontId="1" fillId="0" borderId="23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193" fontId="0" fillId="0" borderId="13" xfId="0" applyNumberFormat="1" applyFont="1" applyFill="1" applyBorder="1" applyAlignment="1">
      <alignment vertical="center"/>
    </xf>
    <xf numFmtId="193" fontId="0" fillId="0" borderId="2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49" fontId="5" fillId="0" borderId="2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/>
    </xf>
    <xf numFmtId="41" fontId="0" fillId="0" borderId="24" xfId="0" applyNumberFormat="1" applyFont="1" applyFill="1" applyBorder="1" applyAlignment="1">
      <alignment vertical="center"/>
    </xf>
    <xf numFmtId="41" fontId="0" fillId="0" borderId="24" xfId="0" applyNumberFormat="1" applyFont="1" applyFill="1" applyBorder="1" applyAlignment="1">
      <alignment horizontal="right" vertical="center"/>
    </xf>
    <xf numFmtId="41" fontId="0" fillId="0" borderId="26" xfId="0" applyNumberFormat="1" applyFont="1" applyFill="1" applyBorder="1" applyAlignment="1">
      <alignment horizontal="right" vertical="center"/>
    </xf>
    <xf numFmtId="193" fontId="0" fillId="0" borderId="25" xfId="0" applyNumberFormat="1" applyFont="1" applyFill="1" applyBorder="1" applyAlignment="1">
      <alignment vertical="center"/>
    </xf>
    <xf numFmtId="41" fontId="0" fillId="0" borderId="27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41" fontId="0" fillId="0" borderId="26" xfId="0" applyNumberFormat="1" applyFont="1" applyFill="1" applyBorder="1" applyAlignment="1">
      <alignment vertical="center"/>
    </xf>
    <xf numFmtId="193" fontId="0" fillId="0" borderId="27" xfId="0" applyNumberFormat="1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 vertical="center"/>
    </xf>
    <xf numFmtId="184" fontId="0" fillId="0" borderId="22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vertical="center"/>
    </xf>
    <xf numFmtId="41" fontId="1" fillId="0" borderId="24" xfId="0" applyNumberFormat="1" applyFont="1" applyFill="1" applyBorder="1" applyAlignment="1">
      <alignment vertical="center"/>
    </xf>
    <xf numFmtId="41" fontId="1" fillId="0" borderId="26" xfId="0" applyNumberFormat="1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F26" sqref="F26"/>
    </sheetView>
  </sheetViews>
  <sheetFormatPr defaultColWidth="9.00390625" defaultRowHeight="13.5"/>
  <cols>
    <col min="1" max="8" width="10.875" style="1" customWidth="1"/>
    <col min="9" max="16384" width="9.00390625" style="1" customWidth="1"/>
  </cols>
  <sheetData>
    <row r="1" spans="1:8" ht="26.25" customHeight="1">
      <c r="A1" s="35" t="s">
        <v>29</v>
      </c>
      <c r="B1" s="101"/>
      <c r="C1" s="101"/>
      <c r="D1" s="101"/>
      <c r="E1" s="12"/>
      <c r="F1" s="12"/>
      <c r="G1" s="12"/>
      <c r="H1" s="12"/>
    </row>
    <row r="2" spans="1:8" ht="18.75" customHeight="1">
      <c r="A2" s="7" t="s">
        <v>0</v>
      </c>
      <c r="B2" s="7"/>
      <c r="C2" s="102"/>
      <c r="D2" s="102"/>
      <c r="E2" s="5"/>
      <c r="F2" s="5"/>
      <c r="H2" s="4"/>
    </row>
    <row r="3" spans="1:8" ht="13.5" customHeight="1">
      <c r="A3" s="7"/>
      <c r="B3" s="7"/>
      <c r="C3" s="102"/>
      <c r="D3" s="102"/>
      <c r="E3" s="5"/>
      <c r="F3" s="5"/>
      <c r="G3" s="4"/>
      <c r="H3" s="53" t="s">
        <v>119</v>
      </c>
    </row>
    <row r="4" spans="1:8" ht="15" customHeight="1">
      <c r="A4" s="83" t="s">
        <v>1</v>
      </c>
      <c r="B4" s="89" t="s">
        <v>5</v>
      </c>
      <c r="C4" s="89"/>
      <c r="D4" s="85" t="s">
        <v>10</v>
      </c>
      <c r="E4" s="85" t="s">
        <v>6</v>
      </c>
      <c r="F4" s="85" t="s">
        <v>7</v>
      </c>
      <c r="G4" s="85" t="s">
        <v>11</v>
      </c>
      <c r="H4" s="87" t="s">
        <v>8</v>
      </c>
    </row>
    <row r="5" spans="1:8" ht="15" customHeight="1">
      <c r="A5" s="84"/>
      <c r="B5" s="15" t="s">
        <v>4</v>
      </c>
      <c r="C5" s="15" t="s">
        <v>9</v>
      </c>
      <c r="D5" s="86"/>
      <c r="E5" s="86"/>
      <c r="F5" s="86"/>
      <c r="G5" s="86"/>
      <c r="H5" s="88"/>
    </row>
    <row r="6" spans="1:8" ht="15" customHeight="1">
      <c r="A6" s="16" t="s">
        <v>3</v>
      </c>
      <c r="B6" s="103">
        <v>47989</v>
      </c>
      <c r="C6" s="104">
        <v>47989</v>
      </c>
      <c r="D6" s="103">
        <v>26848</v>
      </c>
      <c r="E6" s="103">
        <v>14684</v>
      </c>
      <c r="F6" s="103">
        <v>3997</v>
      </c>
      <c r="G6" s="103">
        <v>2460</v>
      </c>
      <c r="H6" s="105">
        <v>0</v>
      </c>
    </row>
    <row r="7" spans="1:8" ht="15" customHeight="1">
      <c r="A7" s="19" t="s">
        <v>2</v>
      </c>
      <c r="B7" s="106">
        <v>131.47671232876712</v>
      </c>
      <c r="C7" s="106">
        <v>131.47671232876712</v>
      </c>
      <c r="D7" s="106">
        <v>73.55616438356165</v>
      </c>
      <c r="E7" s="106">
        <v>40.23013698630137</v>
      </c>
      <c r="F7" s="106">
        <v>10.95068493150685</v>
      </c>
      <c r="G7" s="106">
        <v>6.739726027397261</v>
      </c>
      <c r="H7" s="107">
        <v>0</v>
      </c>
    </row>
    <row r="8" spans="1:8" ht="15" customHeight="1">
      <c r="A8" s="32" t="s">
        <v>28</v>
      </c>
      <c r="B8" s="67">
        <v>4369</v>
      </c>
      <c r="C8" s="66">
        <v>4369</v>
      </c>
      <c r="D8" s="17">
        <v>2747</v>
      </c>
      <c r="E8" s="17">
        <v>1127</v>
      </c>
      <c r="F8" s="108">
        <v>329</v>
      </c>
      <c r="G8" s="17">
        <v>166</v>
      </c>
      <c r="H8" s="18">
        <v>0</v>
      </c>
    </row>
    <row r="9" spans="1:8" ht="15" customHeight="1">
      <c r="A9" s="32" t="s">
        <v>30</v>
      </c>
      <c r="B9" s="67">
        <v>4527</v>
      </c>
      <c r="C9" s="67">
        <v>8896</v>
      </c>
      <c r="D9" s="17">
        <v>2740</v>
      </c>
      <c r="E9" s="17">
        <v>1405</v>
      </c>
      <c r="F9" s="108">
        <v>263</v>
      </c>
      <c r="G9" s="17">
        <v>119</v>
      </c>
      <c r="H9" s="18">
        <v>0</v>
      </c>
    </row>
    <row r="10" spans="1:8" ht="15" customHeight="1">
      <c r="A10" s="32" t="s">
        <v>31</v>
      </c>
      <c r="B10" s="67">
        <v>4119</v>
      </c>
      <c r="C10" s="67">
        <v>13015</v>
      </c>
      <c r="D10" s="17">
        <v>2557</v>
      </c>
      <c r="E10" s="17">
        <v>1112</v>
      </c>
      <c r="F10" s="108">
        <v>287</v>
      </c>
      <c r="G10" s="17">
        <v>163</v>
      </c>
      <c r="H10" s="18">
        <v>0</v>
      </c>
    </row>
    <row r="11" spans="1:8" ht="15" customHeight="1">
      <c r="A11" s="32" t="s">
        <v>32</v>
      </c>
      <c r="B11" s="67">
        <v>3662</v>
      </c>
      <c r="C11" s="67">
        <v>16677</v>
      </c>
      <c r="D11" s="17">
        <v>2011</v>
      </c>
      <c r="E11" s="17">
        <v>1129</v>
      </c>
      <c r="F11" s="17">
        <v>325</v>
      </c>
      <c r="G11" s="17">
        <v>197</v>
      </c>
      <c r="H11" s="18">
        <v>0</v>
      </c>
    </row>
    <row r="12" spans="1:8" ht="15" customHeight="1">
      <c r="A12" s="32" t="s">
        <v>33</v>
      </c>
      <c r="B12" s="67">
        <v>4442</v>
      </c>
      <c r="C12" s="67">
        <v>21119</v>
      </c>
      <c r="D12" s="17">
        <v>2244</v>
      </c>
      <c r="E12" s="17">
        <v>1486</v>
      </c>
      <c r="F12" s="17">
        <v>423</v>
      </c>
      <c r="G12" s="17">
        <v>289</v>
      </c>
      <c r="H12" s="18">
        <v>0</v>
      </c>
    </row>
    <row r="13" spans="1:8" ht="15" customHeight="1">
      <c r="A13" s="32" t="s">
        <v>34</v>
      </c>
      <c r="B13" s="67">
        <v>3887</v>
      </c>
      <c r="C13" s="67">
        <v>25006</v>
      </c>
      <c r="D13" s="17">
        <v>1962</v>
      </c>
      <c r="E13" s="17">
        <v>1282</v>
      </c>
      <c r="F13" s="17">
        <v>360</v>
      </c>
      <c r="G13" s="17">
        <v>283</v>
      </c>
      <c r="H13" s="18">
        <v>0</v>
      </c>
    </row>
    <row r="14" spans="1:8" ht="15" customHeight="1">
      <c r="A14" s="32" t="s">
        <v>35</v>
      </c>
      <c r="B14" s="67">
        <v>3616</v>
      </c>
      <c r="C14" s="67">
        <v>28622</v>
      </c>
      <c r="D14" s="17">
        <v>1949</v>
      </c>
      <c r="E14" s="17">
        <v>1080</v>
      </c>
      <c r="F14" s="17">
        <v>327</v>
      </c>
      <c r="G14" s="17">
        <v>260</v>
      </c>
      <c r="H14" s="18">
        <v>0</v>
      </c>
    </row>
    <row r="15" spans="1:8" ht="15" customHeight="1">
      <c r="A15" s="32" t="s">
        <v>36</v>
      </c>
      <c r="B15" s="67">
        <v>3703</v>
      </c>
      <c r="C15" s="67">
        <v>32325</v>
      </c>
      <c r="D15" s="17">
        <v>2067</v>
      </c>
      <c r="E15" s="17">
        <v>1053</v>
      </c>
      <c r="F15" s="17">
        <v>328</v>
      </c>
      <c r="G15" s="17">
        <v>255</v>
      </c>
      <c r="H15" s="18">
        <v>0</v>
      </c>
    </row>
    <row r="16" spans="1:8" ht="15" customHeight="1">
      <c r="A16" s="32" t="s">
        <v>37</v>
      </c>
      <c r="B16" s="67">
        <v>3233</v>
      </c>
      <c r="C16" s="67">
        <v>35558</v>
      </c>
      <c r="D16" s="17">
        <v>1845</v>
      </c>
      <c r="E16" s="17">
        <v>939</v>
      </c>
      <c r="F16" s="17">
        <v>275</v>
      </c>
      <c r="G16" s="17">
        <v>174</v>
      </c>
      <c r="H16" s="18">
        <v>0</v>
      </c>
    </row>
    <row r="17" spans="1:8" ht="15" customHeight="1">
      <c r="A17" s="32" t="s">
        <v>38</v>
      </c>
      <c r="B17" s="67">
        <v>3197</v>
      </c>
      <c r="C17" s="67">
        <v>38755</v>
      </c>
      <c r="D17" s="17">
        <v>1762</v>
      </c>
      <c r="E17" s="17">
        <v>903</v>
      </c>
      <c r="F17" s="17">
        <v>334</v>
      </c>
      <c r="G17" s="17">
        <v>198</v>
      </c>
      <c r="H17" s="18">
        <v>0</v>
      </c>
    </row>
    <row r="18" spans="1:8" ht="15" customHeight="1">
      <c r="A18" s="32" t="s">
        <v>39</v>
      </c>
      <c r="B18" s="67">
        <v>3608</v>
      </c>
      <c r="C18" s="67">
        <v>42363</v>
      </c>
      <c r="D18" s="17">
        <v>1893</v>
      </c>
      <c r="E18" s="17">
        <v>1169</v>
      </c>
      <c r="F18" s="17">
        <v>357</v>
      </c>
      <c r="G18" s="17">
        <v>189</v>
      </c>
      <c r="H18" s="18">
        <v>0</v>
      </c>
    </row>
    <row r="19" spans="1:8" ht="15" customHeight="1">
      <c r="A19" s="30" t="s">
        <v>40</v>
      </c>
      <c r="B19" s="68">
        <v>5626</v>
      </c>
      <c r="C19" s="68">
        <v>47989</v>
      </c>
      <c r="D19" s="47">
        <v>3071</v>
      </c>
      <c r="E19" s="47">
        <v>1999</v>
      </c>
      <c r="F19" s="47">
        <v>389</v>
      </c>
      <c r="G19" s="47">
        <v>167</v>
      </c>
      <c r="H19" s="48">
        <v>0</v>
      </c>
    </row>
    <row r="20" spans="6:8" ht="16.5" customHeight="1">
      <c r="F20" s="13"/>
      <c r="G20" s="13"/>
      <c r="H20" s="36" t="s">
        <v>138</v>
      </c>
    </row>
  </sheetData>
  <sheetProtection/>
  <mergeCells count="7">
    <mergeCell ref="A4:A5"/>
    <mergeCell ref="F4:F5"/>
    <mergeCell ref="G4:G5"/>
    <mergeCell ref="H4:H5"/>
    <mergeCell ref="B4:C4"/>
    <mergeCell ref="D4:D5"/>
    <mergeCell ref="E4:E5"/>
  </mergeCells>
  <printOptions horizontalCentered="1"/>
  <pageMargins left="0.7874015748031497" right="0.7874015748031497" top="0.7086614173228347" bottom="0.7874015748031497" header="0.7874015748031497" footer="0.4724409448818898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tabSelected="1" view="pageBreakPreview" zoomScaleSheetLayoutView="100" zoomScalePageLayoutView="0" workbookViewId="0" topLeftCell="A1">
      <selection activeCell="F26" sqref="F26"/>
    </sheetView>
  </sheetViews>
  <sheetFormatPr defaultColWidth="9.00390625" defaultRowHeight="13.5"/>
  <cols>
    <col min="1" max="1" width="16.625" style="1" customWidth="1"/>
    <col min="2" max="5" width="17.50390625" style="1" customWidth="1"/>
    <col min="6" max="16384" width="9.00390625" style="1" customWidth="1"/>
  </cols>
  <sheetData>
    <row r="1" spans="1:5" ht="18.75" customHeight="1">
      <c r="A1" s="7" t="s">
        <v>12</v>
      </c>
      <c r="B1" s="7"/>
      <c r="C1" s="102"/>
      <c r="D1" s="5"/>
      <c r="E1" s="4"/>
    </row>
    <row r="2" spans="1:5" ht="13.5" customHeight="1">
      <c r="A2" s="7"/>
      <c r="B2" s="7"/>
      <c r="C2" s="109"/>
      <c r="E2" s="4"/>
    </row>
    <row r="3" spans="1:5" ht="15.75" customHeight="1">
      <c r="A3" s="26" t="s">
        <v>13</v>
      </c>
      <c r="B3" s="29" t="s">
        <v>14</v>
      </c>
      <c r="C3" s="29" t="s">
        <v>10</v>
      </c>
      <c r="D3" s="29" t="s">
        <v>6</v>
      </c>
      <c r="E3" s="25" t="s">
        <v>8</v>
      </c>
    </row>
    <row r="4" spans="1:5" s="10" customFormat="1" ht="11.25" customHeight="1">
      <c r="A4" s="93" t="s">
        <v>69</v>
      </c>
      <c r="B4" s="61">
        <v>59706</v>
      </c>
      <c r="C4" s="55">
        <v>33724</v>
      </c>
      <c r="D4" s="55">
        <v>17611</v>
      </c>
      <c r="E4" s="56">
        <v>8371</v>
      </c>
    </row>
    <row r="5" spans="1:5" s="10" customFormat="1" ht="11.25" customHeight="1">
      <c r="A5" s="90"/>
      <c r="B5" s="69">
        <v>163.13114754098362</v>
      </c>
      <c r="C5" s="57">
        <v>92.14207650273224</v>
      </c>
      <c r="D5" s="57">
        <v>48.11748633879781</v>
      </c>
      <c r="E5" s="58">
        <v>22.871584699453553</v>
      </c>
    </row>
    <row r="6" spans="1:5" s="10" customFormat="1" ht="11.25" customHeight="1">
      <c r="A6" s="90" t="s">
        <v>99</v>
      </c>
      <c r="B6" s="61">
        <v>55501</v>
      </c>
      <c r="C6" s="55">
        <v>31216</v>
      </c>
      <c r="D6" s="55">
        <v>15864</v>
      </c>
      <c r="E6" s="56">
        <v>8421</v>
      </c>
    </row>
    <row r="7" spans="1:5" s="10" customFormat="1" ht="11.25" customHeight="1">
      <c r="A7" s="90"/>
      <c r="B7" s="69">
        <v>151.64207650273224</v>
      </c>
      <c r="C7" s="57">
        <v>85.52328767123288</v>
      </c>
      <c r="D7" s="57">
        <v>43.463013698630135</v>
      </c>
      <c r="E7" s="58">
        <v>23.07123287671233</v>
      </c>
    </row>
    <row r="8" spans="1:5" s="10" customFormat="1" ht="11.25" customHeight="1">
      <c r="A8" s="90" t="s">
        <v>100</v>
      </c>
      <c r="B8" s="61">
        <v>53354</v>
      </c>
      <c r="C8" s="55">
        <v>29414</v>
      </c>
      <c r="D8" s="55">
        <v>15703</v>
      </c>
      <c r="E8" s="56">
        <v>8237</v>
      </c>
    </row>
    <row r="9" spans="1:5" s="10" customFormat="1" ht="11.25" customHeight="1">
      <c r="A9" s="90"/>
      <c r="B9" s="69">
        <v>146.17534246575343</v>
      </c>
      <c r="C9" s="57">
        <v>80.58630136986301</v>
      </c>
      <c r="D9" s="57">
        <v>43.02191780821918</v>
      </c>
      <c r="E9" s="58">
        <v>22.567123287671233</v>
      </c>
    </row>
    <row r="10" spans="1:5" s="10" customFormat="1" ht="11.25" customHeight="1">
      <c r="A10" s="90" t="s">
        <v>101</v>
      </c>
      <c r="B10" s="61">
        <v>56073</v>
      </c>
      <c r="C10" s="55">
        <v>31861</v>
      </c>
      <c r="D10" s="55">
        <v>16213</v>
      </c>
      <c r="E10" s="56">
        <v>7999</v>
      </c>
    </row>
    <row r="11" spans="1:5" s="10" customFormat="1" ht="11.25" customHeight="1">
      <c r="A11" s="90"/>
      <c r="B11" s="69">
        <v>153.62465753424658</v>
      </c>
      <c r="C11" s="57">
        <v>87.2904109589041</v>
      </c>
      <c r="D11" s="57">
        <v>44.41917808219178</v>
      </c>
      <c r="E11" s="58">
        <v>21.915068493150685</v>
      </c>
    </row>
    <row r="12" spans="1:5" s="10" customFormat="1" ht="11.25" customHeight="1">
      <c r="A12" s="90" t="s">
        <v>102</v>
      </c>
      <c r="B12" s="61">
        <v>53196</v>
      </c>
      <c r="C12" s="55">
        <v>29366</v>
      </c>
      <c r="D12" s="55">
        <v>15962</v>
      </c>
      <c r="E12" s="56">
        <v>7868</v>
      </c>
    </row>
    <row r="13" spans="1:5" s="10" customFormat="1" ht="11.25" customHeight="1">
      <c r="A13" s="90"/>
      <c r="B13" s="69">
        <v>145.34426229508196</v>
      </c>
      <c r="C13" s="57">
        <v>80.23497267759562</v>
      </c>
      <c r="D13" s="57">
        <v>43.612021857923494</v>
      </c>
      <c r="E13" s="58">
        <v>21.497267759562842</v>
      </c>
    </row>
    <row r="14" spans="1:5" s="10" customFormat="1" ht="11.25" customHeight="1">
      <c r="A14" s="90" t="s">
        <v>103</v>
      </c>
      <c r="B14" s="60">
        <v>51413</v>
      </c>
      <c r="C14" s="55">
        <v>28054</v>
      </c>
      <c r="D14" s="55">
        <v>15525</v>
      </c>
      <c r="E14" s="56">
        <v>7834</v>
      </c>
    </row>
    <row r="15" spans="1:5" s="10" customFormat="1" ht="11.25" customHeight="1">
      <c r="A15" s="90"/>
      <c r="B15" s="69">
        <v>140.85753424657534</v>
      </c>
      <c r="C15" s="57">
        <v>76.86027397260274</v>
      </c>
      <c r="D15" s="57">
        <v>42.534246575342465</v>
      </c>
      <c r="E15" s="58">
        <v>21.46301369863014</v>
      </c>
    </row>
    <row r="16" spans="1:5" s="10" customFormat="1" ht="11.25" customHeight="1">
      <c r="A16" s="90" t="s">
        <v>104</v>
      </c>
      <c r="B16" s="60">
        <v>52921</v>
      </c>
      <c r="C16" s="55">
        <v>29059</v>
      </c>
      <c r="D16" s="55">
        <v>16104</v>
      </c>
      <c r="E16" s="56">
        <v>7758</v>
      </c>
    </row>
    <row r="17" spans="1:5" s="10" customFormat="1" ht="11.25" customHeight="1">
      <c r="A17" s="90"/>
      <c r="B17" s="69">
        <v>144.9890410958904</v>
      </c>
      <c r="C17" s="57">
        <v>79.61369863013698</v>
      </c>
      <c r="D17" s="57">
        <v>44.12054794520548</v>
      </c>
      <c r="E17" s="58">
        <v>21.254794520547946</v>
      </c>
    </row>
    <row r="18" spans="1:5" s="10" customFormat="1" ht="11.25" customHeight="1">
      <c r="A18" s="90" t="s">
        <v>105</v>
      </c>
      <c r="B18" s="60">
        <v>52421</v>
      </c>
      <c r="C18" s="55">
        <v>28549</v>
      </c>
      <c r="D18" s="55">
        <v>16361</v>
      </c>
      <c r="E18" s="56">
        <v>7511</v>
      </c>
    </row>
    <row r="19" spans="1:5" s="10" customFormat="1" ht="11.25" customHeight="1">
      <c r="A19" s="90"/>
      <c r="B19" s="69">
        <v>143.61917808219178</v>
      </c>
      <c r="C19" s="57">
        <v>78.21643835616439</v>
      </c>
      <c r="D19" s="57">
        <v>44.824657534246576</v>
      </c>
      <c r="E19" s="58">
        <v>20.578082191780823</v>
      </c>
    </row>
    <row r="20" spans="1:5" s="10" customFormat="1" ht="11.25" customHeight="1">
      <c r="A20" s="90" t="s">
        <v>106</v>
      </c>
      <c r="B20" s="60">
        <v>56555</v>
      </c>
      <c r="C20" s="55">
        <v>31094</v>
      </c>
      <c r="D20" s="55">
        <v>16903</v>
      </c>
      <c r="E20" s="56">
        <v>8558</v>
      </c>
    </row>
    <row r="21" spans="1:5" s="10" customFormat="1" ht="11.25" customHeight="1">
      <c r="A21" s="90"/>
      <c r="B21" s="69">
        <v>154.52185792349727</v>
      </c>
      <c r="C21" s="57">
        <v>84.95628415300547</v>
      </c>
      <c r="D21" s="57">
        <v>46.18306010928962</v>
      </c>
      <c r="E21" s="58">
        <v>23.382513661202186</v>
      </c>
    </row>
    <row r="22" spans="1:5" s="10" customFormat="1" ht="11.25" customHeight="1">
      <c r="A22" s="90" t="s">
        <v>107</v>
      </c>
      <c r="B22" s="60">
        <v>59910</v>
      </c>
      <c r="C22" s="55">
        <v>32376</v>
      </c>
      <c r="D22" s="55">
        <v>18344</v>
      </c>
      <c r="E22" s="56">
        <v>9190</v>
      </c>
    </row>
    <row r="23" spans="1:5" s="10" customFormat="1" ht="11.25" customHeight="1">
      <c r="A23" s="90"/>
      <c r="B23" s="69">
        <v>163.68852459016392</v>
      </c>
      <c r="C23" s="57">
        <v>88.7013698630137</v>
      </c>
      <c r="D23" s="57">
        <v>50.25753424657534</v>
      </c>
      <c r="E23" s="58">
        <v>25.17808219178082</v>
      </c>
    </row>
    <row r="24" spans="1:5" s="10" customFormat="1" ht="11.25" customHeight="1">
      <c r="A24" s="90" t="s">
        <v>108</v>
      </c>
      <c r="B24" s="60">
        <v>58571</v>
      </c>
      <c r="C24" s="55">
        <v>31299</v>
      </c>
      <c r="D24" s="55">
        <v>18635</v>
      </c>
      <c r="E24" s="56">
        <v>8637</v>
      </c>
    </row>
    <row r="25" spans="1:5" s="10" customFormat="1" ht="11.25" customHeight="1">
      <c r="A25" s="90"/>
      <c r="B25" s="69">
        <v>160.03005464480876</v>
      </c>
      <c r="C25" s="57">
        <v>85.75068493150685</v>
      </c>
      <c r="D25" s="57">
        <v>51.054794520547944</v>
      </c>
      <c r="E25" s="58">
        <v>23.663013698630138</v>
      </c>
    </row>
    <row r="26" spans="1:5" s="10" customFormat="1" ht="11.25" customHeight="1">
      <c r="A26" s="90" t="s">
        <v>109</v>
      </c>
      <c r="B26" s="60">
        <v>59807</v>
      </c>
      <c r="C26" s="55">
        <v>32913</v>
      </c>
      <c r="D26" s="55">
        <v>18922</v>
      </c>
      <c r="E26" s="56">
        <v>7972</v>
      </c>
    </row>
    <row r="27" spans="1:5" s="10" customFormat="1" ht="11.25" customHeight="1">
      <c r="A27" s="90"/>
      <c r="B27" s="69">
        <v>163</v>
      </c>
      <c r="C27" s="57">
        <v>90</v>
      </c>
      <c r="D27" s="57">
        <v>52</v>
      </c>
      <c r="E27" s="58">
        <v>21</v>
      </c>
    </row>
    <row r="28" spans="1:5" s="10" customFormat="1" ht="11.25" customHeight="1">
      <c r="A28" s="90" t="s">
        <v>110</v>
      </c>
      <c r="B28" s="60">
        <v>49669</v>
      </c>
      <c r="C28" s="55">
        <v>27408</v>
      </c>
      <c r="D28" s="55">
        <v>14616</v>
      </c>
      <c r="E28" s="56">
        <v>7645</v>
      </c>
    </row>
    <row r="29" spans="1:5" s="10" customFormat="1" ht="11.25" customHeight="1">
      <c r="A29" s="90"/>
      <c r="B29" s="69">
        <v>136</v>
      </c>
      <c r="C29" s="57">
        <v>75</v>
      </c>
      <c r="D29" s="57">
        <v>40</v>
      </c>
      <c r="E29" s="58">
        <v>21</v>
      </c>
    </row>
    <row r="30" spans="1:5" s="10" customFormat="1" ht="11.25" customHeight="1">
      <c r="A30" s="90" t="s">
        <v>113</v>
      </c>
      <c r="B30" s="60">
        <v>56560</v>
      </c>
      <c r="C30" s="55">
        <v>30894</v>
      </c>
      <c r="D30" s="55">
        <v>18956</v>
      </c>
      <c r="E30" s="56">
        <v>6710</v>
      </c>
    </row>
    <row r="31" spans="1:5" s="10" customFormat="1" ht="11.25" customHeight="1">
      <c r="A31" s="90"/>
      <c r="B31" s="69">
        <v>154.95890410958904</v>
      </c>
      <c r="C31" s="57">
        <v>84.64109589041095</v>
      </c>
      <c r="D31" s="57">
        <v>51.93424657534246</v>
      </c>
      <c r="E31" s="58">
        <v>18.383561643835616</v>
      </c>
    </row>
    <row r="32" spans="1:5" s="10" customFormat="1" ht="11.25" customHeight="1">
      <c r="A32" s="90" t="s">
        <v>111</v>
      </c>
      <c r="B32" s="60">
        <v>50131</v>
      </c>
      <c r="C32" s="55">
        <v>27278</v>
      </c>
      <c r="D32" s="55">
        <v>15696</v>
      </c>
      <c r="E32" s="56">
        <v>7157</v>
      </c>
    </row>
    <row r="33" spans="1:5" s="10" customFormat="1" ht="11.25" customHeight="1">
      <c r="A33" s="90"/>
      <c r="B33" s="69">
        <v>137</v>
      </c>
      <c r="C33" s="57">
        <v>75</v>
      </c>
      <c r="D33" s="57">
        <v>43</v>
      </c>
      <c r="E33" s="58">
        <v>20</v>
      </c>
    </row>
    <row r="34" spans="1:5" s="10" customFormat="1" ht="11.25" customHeight="1">
      <c r="A34" s="90" t="s">
        <v>98</v>
      </c>
      <c r="B34" s="60">
        <v>50390</v>
      </c>
      <c r="C34" s="55">
        <v>27589</v>
      </c>
      <c r="D34" s="55">
        <v>15927</v>
      </c>
      <c r="E34" s="56">
        <v>6874</v>
      </c>
    </row>
    <row r="35" spans="1:5" s="10" customFormat="1" ht="11.25" customHeight="1">
      <c r="A35" s="90"/>
      <c r="B35" s="69">
        <v>138</v>
      </c>
      <c r="C35" s="57">
        <v>76</v>
      </c>
      <c r="D35" s="57">
        <v>44</v>
      </c>
      <c r="E35" s="58">
        <v>19</v>
      </c>
    </row>
    <row r="36" spans="1:5" s="10" customFormat="1" ht="11.25" customHeight="1">
      <c r="A36" s="90" t="s">
        <v>112</v>
      </c>
      <c r="B36" s="60">
        <v>50714</v>
      </c>
      <c r="C36" s="59">
        <v>28453</v>
      </c>
      <c r="D36" s="59">
        <v>15625</v>
      </c>
      <c r="E36" s="65">
        <v>6636</v>
      </c>
    </row>
    <row r="37" spans="1:5" s="10" customFormat="1" ht="11.25" customHeight="1">
      <c r="A37" s="90"/>
      <c r="B37" s="69">
        <v>138.94246575342467</v>
      </c>
      <c r="C37" s="57">
        <v>77.95342465753424</v>
      </c>
      <c r="D37" s="57">
        <v>42.80821917808219</v>
      </c>
      <c r="E37" s="58">
        <v>18.18082191780822</v>
      </c>
    </row>
    <row r="38" spans="1:5" s="10" customFormat="1" ht="11.25" customHeight="1">
      <c r="A38" s="90" t="s">
        <v>120</v>
      </c>
      <c r="B38" s="69">
        <v>48684</v>
      </c>
      <c r="C38" s="57">
        <v>27699</v>
      </c>
      <c r="D38" s="57">
        <v>14178</v>
      </c>
      <c r="E38" s="58">
        <v>6807</v>
      </c>
    </row>
    <row r="39" spans="1:5" s="10" customFormat="1" ht="11.25" customHeight="1">
      <c r="A39" s="90"/>
      <c r="B39" s="69">
        <v>133</v>
      </c>
      <c r="C39" s="57">
        <v>76</v>
      </c>
      <c r="D39" s="57">
        <v>39</v>
      </c>
      <c r="E39" s="58">
        <v>19</v>
      </c>
    </row>
    <row r="40" spans="1:5" s="10" customFormat="1" ht="11.25" customHeight="1">
      <c r="A40" s="91" t="s">
        <v>121</v>
      </c>
      <c r="B40" s="60">
        <v>47989</v>
      </c>
      <c r="C40" s="55">
        <v>26848</v>
      </c>
      <c r="D40" s="55">
        <v>14684</v>
      </c>
      <c r="E40" s="56">
        <v>6457</v>
      </c>
    </row>
    <row r="41" spans="1:5" s="10" customFormat="1" ht="11.25" customHeight="1">
      <c r="A41" s="92"/>
      <c r="B41" s="62">
        <v>131.47671232876712</v>
      </c>
      <c r="C41" s="73">
        <v>73.55616438356165</v>
      </c>
      <c r="D41" s="73">
        <v>40.23013698630137</v>
      </c>
      <c r="E41" s="74">
        <v>17.69041095890411</v>
      </c>
    </row>
    <row r="42" spans="1:5" s="10" customFormat="1" ht="4.5" customHeight="1" hidden="1">
      <c r="A42" s="63"/>
      <c r="B42" s="64"/>
      <c r="C42" s="64"/>
      <c r="D42" s="64"/>
      <c r="E42" s="64"/>
    </row>
    <row r="43" spans="1:5" ht="13.5" customHeight="1">
      <c r="A43" s="10" t="s">
        <v>15</v>
      </c>
      <c r="E43" s="36" t="s">
        <v>138</v>
      </c>
    </row>
  </sheetData>
  <sheetProtection/>
  <mergeCells count="19">
    <mergeCell ref="A4:A5"/>
    <mergeCell ref="A6:A7"/>
    <mergeCell ref="A18:A19"/>
    <mergeCell ref="A20:A21"/>
    <mergeCell ref="A14:A15"/>
    <mergeCell ref="A16:A17"/>
    <mergeCell ref="A8:A9"/>
    <mergeCell ref="A10:A11"/>
    <mergeCell ref="A12:A13"/>
    <mergeCell ref="A22:A23"/>
    <mergeCell ref="A28:A29"/>
    <mergeCell ref="A26:A27"/>
    <mergeCell ref="A24:A25"/>
    <mergeCell ref="A40:A41"/>
    <mergeCell ref="A34:A35"/>
    <mergeCell ref="A32:A33"/>
    <mergeCell ref="A30:A31"/>
    <mergeCell ref="A36:A37"/>
    <mergeCell ref="A38:A39"/>
  </mergeCells>
  <printOptions horizontalCentered="1"/>
  <pageMargins left="0.7874015748031497" right="0.7874015748031497" top="4.921259842519685" bottom="0.3937007874015748" header="0.4724409448818898" footer="0.590551181102362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SheetLayoutView="100" zoomScalePageLayoutView="0" workbookViewId="0" topLeftCell="A1">
      <selection activeCell="F26" sqref="F26"/>
    </sheetView>
  </sheetViews>
  <sheetFormatPr defaultColWidth="9.00390625" defaultRowHeight="13.5"/>
  <cols>
    <col min="1" max="4" width="17.375" style="1" customWidth="1"/>
    <col min="5" max="5" width="17.875" style="1" customWidth="1"/>
    <col min="6" max="16384" width="9.00390625" style="1" customWidth="1"/>
  </cols>
  <sheetData>
    <row r="1" spans="1:3" ht="18.75" customHeight="1">
      <c r="A1" s="96" t="s">
        <v>20</v>
      </c>
      <c r="B1" s="96"/>
      <c r="C1" s="109"/>
    </row>
    <row r="2" spans="1:5" s="5" customFormat="1" ht="13.5">
      <c r="A2" s="110"/>
      <c r="B2" s="110"/>
      <c r="C2" s="102"/>
      <c r="E2" s="53" t="s">
        <v>122</v>
      </c>
    </row>
    <row r="3" spans="1:5" ht="15" customHeight="1">
      <c r="A3" s="83" t="s">
        <v>21</v>
      </c>
      <c r="B3" s="85" t="s">
        <v>22</v>
      </c>
      <c r="C3" s="85" t="s">
        <v>23</v>
      </c>
      <c r="D3" s="85"/>
      <c r="E3" s="87"/>
    </row>
    <row r="4" spans="1:5" ht="15" customHeight="1">
      <c r="A4" s="94"/>
      <c r="B4" s="95"/>
      <c r="C4" s="23" t="s">
        <v>24</v>
      </c>
      <c r="D4" s="23" t="s">
        <v>25</v>
      </c>
      <c r="E4" s="24" t="s">
        <v>26</v>
      </c>
    </row>
    <row r="5" spans="1:5" ht="15" customHeight="1">
      <c r="A5" s="16" t="s">
        <v>3</v>
      </c>
      <c r="B5" s="103">
        <v>2988</v>
      </c>
      <c r="C5" s="103">
        <v>3082</v>
      </c>
      <c r="D5" s="103">
        <v>2631</v>
      </c>
      <c r="E5" s="111">
        <v>451</v>
      </c>
    </row>
    <row r="6" spans="1:6" ht="15" customHeight="1">
      <c r="A6" s="19" t="s">
        <v>2</v>
      </c>
      <c r="B6" s="106">
        <v>8.2</v>
      </c>
      <c r="C6" s="106">
        <v>8.4</v>
      </c>
      <c r="D6" s="106">
        <v>7.2</v>
      </c>
      <c r="E6" s="112">
        <v>1.2</v>
      </c>
      <c r="F6" s="113"/>
    </row>
    <row r="7" spans="1:5" ht="15" customHeight="1">
      <c r="A7" s="32" t="s">
        <v>53</v>
      </c>
      <c r="B7" s="54">
        <v>338</v>
      </c>
      <c r="C7" s="67">
        <v>345</v>
      </c>
      <c r="D7" s="20">
        <v>309</v>
      </c>
      <c r="E7" s="21">
        <v>36</v>
      </c>
    </row>
    <row r="8" spans="1:5" ht="15" customHeight="1">
      <c r="A8" s="32" t="s">
        <v>52</v>
      </c>
      <c r="B8" s="54">
        <v>180</v>
      </c>
      <c r="C8" s="67">
        <v>182</v>
      </c>
      <c r="D8" s="20">
        <v>149</v>
      </c>
      <c r="E8" s="21">
        <v>33</v>
      </c>
    </row>
    <row r="9" spans="1:5" ht="15" customHeight="1">
      <c r="A9" s="32" t="s">
        <v>51</v>
      </c>
      <c r="B9" s="54">
        <v>182</v>
      </c>
      <c r="C9" s="67">
        <v>195</v>
      </c>
      <c r="D9" s="20">
        <v>164</v>
      </c>
      <c r="E9" s="21">
        <v>31</v>
      </c>
    </row>
    <row r="10" spans="1:5" ht="15" customHeight="1">
      <c r="A10" s="32" t="s">
        <v>50</v>
      </c>
      <c r="B10" s="54">
        <v>194</v>
      </c>
      <c r="C10" s="67">
        <v>200</v>
      </c>
      <c r="D10" s="20">
        <v>176</v>
      </c>
      <c r="E10" s="21">
        <v>24</v>
      </c>
    </row>
    <row r="11" spans="1:5" ht="15" customHeight="1">
      <c r="A11" s="32" t="s">
        <v>49</v>
      </c>
      <c r="B11" s="54">
        <v>284</v>
      </c>
      <c r="C11" s="67">
        <v>296</v>
      </c>
      <c r="D11" s="20">
        <v>241</v>
      </c>
      <c r="E11" s="21">
        <v>55</v>
      </c>
    </row>
    <row r="12" spans="1:5" ht="15" customHeight="1">
      <c r="A12" s="32" t="s">
        <v>48</v>
      </c>
      <c r="B12" s="54">
        <v>243</v>
      </c>
      <c r="C12" s="67">
        <v>249</v>
      </c>
      <c r="D12" s="20">
        <v>203</v>
      </c>
      <c r="E12" s="21">
        <v>46</v>
      </c>
    </row>
    <row r="13" spans="1:5" ht="15" customHeight="1">
      <c r="A13" s="32" t="s">
        <v>47</v>
      </c>
      <c r="B13" s="54">
        <v>246</v>
      </c>
      <c r="C13" s="67">
        <v>255</v>
      </c>
      <c r="D13" s="20">
        <v>222</v>
      </c>
      <c r="E13" s="21">
        <v>33</v>
      </c>
    </row>
    <row r="14" spans="1:5" ht="15" customHeight="1">
      <c r="A14" s="32" t="s">
        <v>46</v>
      </c>
      <c r="B14" s="54">
        <v>279</v>
      </c>
      <c r="C14" s="67">
        <v>287</v>
      </c>
      <c r="D14" s="20">
        <v>246</v>
      </c>
      <c r="E14" s="21">
        <v>41</v>
      </c>
    </row>
    <row r="15" spans="1:5" ht="15" customHeight="1">
      <c r="A15" s="32" t="s">
        <v>45</v>
      </c>
      <c r="B15" s="54">
        <v>236</v>
      </c>
      <c r="C15" s="67">
        <v>241</v>
      </c>
      <c r="D15" s="20">
        <v>203</v>
      </c>
      <c r="E15" s="21">
        <v>38</v>
      </c>
    </row>
    <row r="16" spans="1:5" ht="15" customHeight="1">
      <c r="A16" s="32" t="s">
        <v>44</v>
      </c>
      <c r="B16" s="54">
        <v>229</v>
      </c>
      <c r="C16" s="67">
        <v>238</v>
      </c>
      <c r="D16" s="20">
        <v>199</v>
      </c>
      <c r="E16" s="21">
        <v>39</v>
      </c>
    </row>
    <row r="17" spans="1:5" ht="15" customHeight="1">
      <c r="A17" s="32" t="s">
        <v>43</v>
      </c>
      <c r="B17" s="54">
        <v>224</v>
      </c>
      <c r="C17" s="67">
        <v>229</v>
      </c>
      <c r="D17" s="20">
        <v>193</v>
      </c>
      <c r="E17" s="21">
        <v>36</v>
      </c>
    </row>
    <row r="18" spans="1:5" ht="15" customHeight="1">
      <c r="A18" s="30" t="s">
        <v>42</v>
      </c>
      <c r="B18" s="114">
        <v>353</v>
      </c>
      <c r="C18" s="68">
        <v>365</v>
      </c>
      <c r="D18" s="41">
        <v>326</v>
      </c>
      <c r="E18" s="42">
        <v>39</v>
      </c>
    </row>
    <row r="19" spans="3:5" ht="16.5" customHeight="1">
      <c r="C19" s="115"/>
      <c r="D19" s="115"/>
      <c r="E19" s="36" t="s">
        <v>19</v>
      </c>
    </row>
  </sheetData>
  <sheetProtection/>
  <mergeCells count="4">
    <mergeCell ref="A3:A4"/>
    <mergeCell ref="B3:B4"/>
    <mergeCell ref="A1:B1"/>
    <mergeCell ref="C3:E3"/>
  </mergeCells>
  <printOptions horizontalCentered="1"/>
  <pageMargins left="0.7480314960629921" right="0.7480314960629921" top="0.7874015748031497" bottom="0.7874015748031497" header="0.4724409448818898" footer="0.472440944881889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tabSelected="1" view="pageBreakPreview" zoomScaleSheetLayoutView="100" zoomScalePageLayoutView="0" workbookViewId="0" topLeftCell="A1">
      <selection activeCell="F26" sqref="F26"/>
    </sheetView>
  </sheetViews>
  <sheetFormatPr defaultColWidth="9.00390625" defaultRowHeight="13.5"/>
  <cols>
    <col min="1" max="5" width="17.375" style="1" customWidth="1"/>
    <col min="6" max="16384" width="9.00390625" style="1" customWidth="1"/>
  </cols>
  <sheetData>
    <row r="1" spans="1:5" ht="16.5" customHeight="1">
      <c r="A1" s="7" t="s">
        <v>65</v>
      </c>
      <c r="B1" s="7"/>
      <c r="C1" s="102"/>
      <c r="D1" s="5"/>
      <c r="E1" s="4"/>
    </row>
    <row r="2" spans="1:5" ht="15" customHeight="1">
      <c r="A2" s="7"/>
      <c r="B2" s="7"/>
      <c r="C2" s="109"/>
      <c r="E2" s="4"/>
    </row>
    <row r="3" spans="1:5" ht="15" customHeight="1">
      <c r="A3" s="97" t="s">
        <v>13</v>
      </c>
      <c r="B3" s="85" t="s">
        <v>22</v>
      </c>
      <c r="C3" s="85" t="s">
        <v>23</v>
      </c>
      <c r="D3" s="85"/>
      <c r="E3" s="87"/>
    </row>
    <row r="4" spans="1:5" ht="15" customHeight="1">
      <c r="A4" s="98"/>
      <c r="B4" s="95"/>
      <c r="C4" s="23" t="s">
        <v>24</v>
      </c>
      <c r="D4" s="23" t="s">
        <v>25</v>
      </c>
      <c r="E4" s="24" t="s">
        <v>26</v>
      </c>
    </row>
    <row r="5" spans="1:5" ht="11.25" customHeight="1">
      <c r="A5" s="93" t="s">
        <v>69</v>
      </c>
      <c r="B5" s="54">
        <v>5908</v>
      </c>
      <c r="C5" s="54">
        <v>6052</v>
      </c>
      <c r="D5" s="20">
        <v>5375</v>
      </c>
      <c r="E5" s="21">
        <v>677</v>
      </c>
    </row>
    <row r="6" spans="1:5" ht="11.25" customHeight="1">
      <c r="A6" s="90"/>
      <c r="B6" s="70">
        <v>16.14207650273224</v>
      </c>
      <c r="C6" s="70">
        <v>16.53551912568306</v>
      </c>
      <c r="D6" s="39">
        <v>14.685792349726777</v>
      </c>
      <c r="E6" s="40">
        <v>1.849726775956284</v>
      </c>
    </row>
    <row r="7" spans="1:5" ht="11.25" customHeight="1">
      <c r="A7" s="90" t="s">
        <v>76</v>
      </c>
      <c r="B7" s="54">
        <v>5650</v>
      </c>
      <c r="C7" s="54">
        <v>5802</v>
      </c>
      <c r="D7" s="20">
        <v>5145</v>
      </c>
      <c r="E7" s="21">
        <v>657</v>
      </c>
    </row>
    <row r="8" spans="1:5" ht="11.25" customHeight="1">
      <c r="A8" s="90"/>
      <c r="B8" s="70">
        <v>15.479452054794521</v>
      </c>
      <c r="C8" s="70">
        <v>15.895890410958904</v>
      </c>
      <c r="D8" s="39">
        <v>14.095890410958905</v>
      </c>
      <c r="E8" s="40">
        <v>1.8</v>
      </c>
    </row>
    <row r="9" spans="1:5" ht="11.25" customHeight="1">
      <c r="A9" s="90" t="s">
        <v>77</v>
      </c>
      <c r="B9" s="54">
        <v>5101</v>
      </c>
      <c r="C9" s="54">
        <v>5189</v>
      </c>
      <c r="D9" s="20">
        <v>4579</v>
      </c>
      <c r="E9" s="21">
        <v>610</v>
      </c>
    </row>
    <row r="10" spans="1:5" ht="11.25" customHeight="1">
      <c r="A10" s="90"/>
      <c r="B10" s="70">
        <v>13.975342465753425</v>
      </c>
      <c r="C10" s="70">
        <v>14.216438356164383</v>
      </c>
      <c r="D10" s="39">
        <v>12.545205479452054</v>
      </c>
      <c r="E10" s="40">
        <v>1.6712328767123288</v>
      </c>
    </row>
    <row r="11" spans="1:5" ht="11.25" customHeight="1">
      <c r="A11" s="90" t="s">
        <v>78</v>
      </c>
      <c r="B11" s="54">
        <v>4735</v>
      </c>
      <c r="C11" s="54">
        <v>4845</v>
      </c>
      <c r="D11" s="20">
        <v>4232</v>
      </c>
      <c r="E11" s="21">
        <v>613</v>
      </c>
    </row>
    <row r="12" spans="1:5" ht="11.25" customHeight="1">
      <c r="A12" s="90"/>
      <c r="B12" s="70">
        <v>12.972602739726028</v>
      </c>
      <c r="C12" s="70">
        <v>13.273972602739725</v>
      </c>
      <c r="D12" s="39">
        <v>11.594520547945205</v>
      </c>
      <c r="E12" s="40">
        <v>1.6794520547945206</v>
      </c>
    </row>
    <row r="13" spans="1:5" ht="11.25" customHeight="1">
      <c r="A13" s="90" t="s">
        <v>79</v>
      </c>
      <c r="B13" s="54">
        <v>4737</v>
      </c>
      <c r="C13" s="54">
        <v>4820</v>
      </c>
      <c r="D13" s="20">
        <v>4218</v>
      </c>
      <c r="E13" s="21">
        <v>602</v>
      </c>
    </row>
    <row r="14" spans="1:5" ht="11.25" customHeight="1">
      <c r="A14" s="90"/>
      <c r="B14" s="70">
        <v>12.942622950819672</v>
      </c>
      <c r="C14" s="70">
        <v>13.169398907103826</v>
      </c>
      <c r="D14" s="39">
        <v>11.524590163934427</v>
      </c>
      <c r="E14" s="40">
        <v>1.644808743169399</v>
      </c>
    </row>
    <row r="15" spans="1:5" ht="11.25" customHeight="1">
      <c r="A15" s="90" t="s">
        <v>80</v>
      </c>
      <c r="B15" s="67">
        <v>4483</v>
      </c>
      <c r="C15" s="54">
        <v>4579</v>
      </c>
      <c r="D15" s="20">
        <v>3890</v>
      </c>
      <c r="E15" s="21">
        <v>689</v>
      </c>
    </row>
    <row r="16" spans="1:5" ht="11.25" customHeight="1">
      <c r="A16" s="90"/>
      <c r="B16" s="71">
        <v>12.282191780821918</v>
      </c>
      <c r="C16" s="71">
        <v>12.545205479452054</v>
      </c>
      <c r="D16" s="37">
        <v>10.657534246575343</v>
      </c>
      <c r="E16" s="38">
        <v>1.8876712328767122</v>
      </c>
    </row>
    <row r="17" spans="1:5" ht="11.25" customHeight="1">
      <c r="A17" s="90" t="s">
        <v>81</v>
      </c>
      <c r="B17" s="67">
        <v>4486</v>
      </c>
      <c r="C17" s="54">
        <v>4601</v>
      </c>
      <c r="D17" s="20">
        <v>3723</v>
      </c>
      <c r="E17" s="21">
        <v>878</v>
      </c>
    </row>
    <row r="18" spans="1:5" ht="11.25" customHeight="1">
      <c r="A18" s="90"/>
      <c r="B18" s="71">
        <v>12.29041095890411</v>
      </c>
      <c r="C18" s="71">
        <v>12.605479452054794</v>
      </c>
      <c r="D18" s="37">
        <v>10.2</v>
      </c>
      <c r="E18" s="38">
        <v>2.4054794520547946</v>
      </c>
    </row>
    <row r="19" spans="1:5" ht="11.25" customHeight="1">
      <c r="A19" s="90" t="s">
        <v>82</v>
      </c>
      <c r="B19" s="67">
        <v>4015</v>
      </c>
      <c r="C19" s="54">
        <v>4090</v>
      </c>
      <c r="D19" s="20">
        <v>3487</v>
      </c>
      <c r="E19" s="21">
        <v>603</v>
      </c>
    </row>
    <row r="20" spans="1:5" ht="11.25" customHeight="1">
      <c r="A20" s="90"/>
      <c r="B20" s="71">
        <v>11</v>
      </c>
      <c r="C20" s="71">
        <v>11.205479452054794</v>
      </c>
      <c r="D20" s="37">
        <v>9.553424657534247</v>
      </c>
      <c r="E20" s="38">
        <v>1.652054794520548</v>
      </c>
    </row>
    <row r="21" spans="1:5" ht="11.25" customHeight="1">
      <c r="A21" s="90" t="s">
        <v>83</v>
      </c>
      <c r="B21" s="67">
        <v>4003</v>
      </c>
      <c r="C21" s="54">
        <v>4076</v>
      </c>
      <c r="D21" s="20">
        <v>3448</v>
      </c>
      <c r="E21" s="21">
        <v>628</v>
      </c>
    </row>
    <row r="22" spans="1:5" ht="11.25" customHeight="1">
      <c r="A22" s="90"/>
      <c r="B22" s="71">
        <v>10.937158469945356</v>
      </c>
      <c r="C22" s="71">
        <v>11.136612021857923</v>
      </c>
      <c r="D22" s="37">
        <v>9.420765027322405</v>
      </c>
      <c r="E22" s="38">
        <v>1.715846994535519</v>
      </c>
    </row>
    <row r="23" spans="1:5" ht="11.25" customHeight="1">
      <c r="A23" s="90" t="s">
        <v>84</v>
      </c>
      <c r="B23" s="67">
        <v>3839</v>
      </c>
      <c r="C23" s="54">
        <v>3929</v>
      </c>
      <c r="D23" s="20">
        <v>3375</v>
      </c>
      <c r="E23" s="21">
        <v>564</v>
      </c>
    </row>
    <row r="24" spans="1:5" ht="11.25" customHeight="1">
      <c r="A24" s="90"/>
      <c r="B24" s="71">
        <v>10.517808219178082</v>
      </c>
      <c r="C24" s="71">
        <v>10.764383561643836</v>
      </c>
      <c r="D24" s="37">
        <v>9.246575342465754</v>
      </c>
      <c r="E24" s="38">
        <v>1.5452054794520549</v>
      </c>
    </row>
    <row r="25" spans="1:5" ht="11.25" customHeight="1">
      <c r="A25" s="90" t="s">
        <v>85</v>
      </c>
      <c r="B25" s="67">
        <v>3702</v>
      </c>
      <c r="C25" s="54">
        <v>3764</v>
      </c>
      <c r="D25" s="20">
        <v>3232</v>
      </c>
      <c r="E25" s="21">
        <v>532</v>
      </c>
    </row>
    <row r="26" spans="1:5" ht="11.25" customHeight="1">
      <c r="A26" s="90"/>
      <c r="B26" s="71">
        <v>10.142465753424657</v>
      </c>
      <c r="C26" s="71">
        <v>10.312328767123288</v>
      </c>
      <c r="D26" s="37">
        <v>8.854794520547944</v>
      </c>
      <c r="E26" s="38">
        <v>1.4575342465753425</v>
      </c>
    </row>
    <row r="27" spans="1:5" ht="11.25" customHeight="1">
      <c r="A27" s="90" t="s">
        <v>86</v>
      </c>
      <c r="B27" s="67">
        <v>3687</v>
      </c>
      <c r="C27" s="54">
        <v>3761</v>
      </c>
      <c r="D27" s="20">
        <v>3197</v>
      </c>
      <c r="E27" s="21">
        <v>564</v>
      </c>
    </row>
    <row r="28" spans="1:5" ht="11.25" customHeight="1">
      <c r="A28" s="90"/>
      <c r="B28" s="71">
        <v>10.101369863013698</v>
      </c>
      <c r="C28" s="71">
        <v>10.304109589041095</v>
      </c>
      <c r="D28" s="37">
        <v>8.758904109589041</v>
      </c>
      <c r="E28" s="38">
        <v>1.5452054794520549</v>
      </c>
    </row>
    <row r="29" spans="1:5" ht="11.25" customHeight="1">
      <c r="A29" s="90" t="s">
        <v>71</v>
      </c>
      <c r="B29" s="67">
        <v>3444</v>
      </c>
      <c r="C29" s="54">
        <v>3504</v>
      </c>
      <c r="D29" s="20">
        <v>2986</v>
      </c>
      <c r="E29" s="21">
        <v>518</v>
      </c>
    </row>
    <row r="30" spans="1:5" ht="11.25" customHeight="1">
      <c r="A30" s="90"/>
      <c r="B30" s="71">
        <v>9.40983606557377</v>
      </c>
      <c r="C30" s="71">
        <v>9.573770491803279</v>
      </c>
      <c r="D30" s="37">
        <v>8.158469945355192</v>
      </c>
      <c r="E30" s="38">
        <v>1.4153005464480874</v>
      </c>
    </row>
    <row r="31" spans="1:5" ht="11.25" customHeight="1">
      <c r="A31" s="90" t="s">
        <v>73</v>
      </c>
      <c r="B31" s="67">
        <v>3515</v>
      </c>
      <c r="C31" s="54">
        <v>3589</v>
      </c>
      <c r="D31" s="20">
        <v>3084</v>
      </c>
      <c r="E31" s="21">
        <v>505</v>
      </c>
    </row>
    <row r="32" spans="1:5" ht="11.25" customHeight="1">
      <c r="A32" s="90"/>
      <c r="B32" s="71">
        <v>9.63013698630137</v>
      </c>
      <c r="C32" s="71">
        <v>9.832876712328767</v>
      </c>
      <c r="D32" s="37">
        <v>8.449315068493151</v>
      </c>
      <c r="E32" s="38">
        <v>1.3835616438356164</v>
      </c>
    </row>
    <row r="33" spans="1:5" ht="11.25" customHeight="1">
      <c r="A33" s="90" t="s">
        <v>75</v>
      </c>
      <c r="B33" s="67">
        <v>3207</v>
      </c>
      <c r="C33" s="54">
        <v>3302</v>
      </c>
      <c r="D33" s="20">
        <v>2830</v>
      </c>
      <c r="E33" s="21">
        <v>472</v>
      </c>
    </row>
    <row r="34" spans="1:5" ht="11.25" customHeight="1">
      <c r="A34" s="90"/>
      <c r="B34" s="71">
        <v>8.786301369863013</v>
      </c>
      <c r="C34" s="71">
        <v>9.046575342465754</v>
      </c>
      <c r="D34" s="37">
        <v>7.7534246575342465</v>
      </c>
      <c r="E34" s="38">
        <v>1.2931506849315069</v>
      </c>
    </row>
    <row r="35" spans="1:5" ht="11.25" customHeight="1">
      <c r="A35" s="90" t="s">
        <v>87</v>
      </c>
      <c r="B35" s="67">
        <v>3201</v>
      </c>
      <c r="C35" s="54">
        <v>3263</v>
      </c>
      <c r="D35" s="20">
        <v>2757</v>
      </c>
      <c r="E35" s="21">
        <v>506</v>
      </c>
    </row>
    <row r="36" spans="1:5" ht="11.25" customHeight="1">
      <c r="A36" s="90"/>
      <c r="B36" s="71">
        <v>8.76986301369863</v>
      </c>
      <c r="C36" s="71">
        <v>8.93972602739726</v>
      </c>
      <c r="D36" s="37">
        <v>7.553424657534246</v>
      </c>
      <c r="E36" s="38">
        <v>1.3863013698630138</v>
      </c>
    </row>
    <row r="37" spans="1:5" ht="11.25" customHeight="1">
      <c r="A37" s="90" t="s">
        <v>114</v>
      </c>
      <c r="B37" s="67">
        <v>3006</v>
      </c>
      <c r="C37" s="54">
        <v>3089</v>
      </c>
      <c r="D37" s="20">
        <v>2618</v>
      </c>
      <c r="E37" s="21">
        <v>471</v>
      </c>
    </row>
    <row r="38" spans="1:5" ht="11.25" customHeight="1">
      <c r="A38" s="90"/>
      <c r="B38" s="71">
        <v>8.235616438356164</v>
      </c>
      <c r="C38" s="71">
        <v>8.463013698630137</v>
      </c>
      <c r="D38" s="37">
        <v>7.1726027397260275</v>
      </c>
      <c r="E38" s="38">
        <v>1.2904109589041095</v>
      </c>
    </row>
    <row r="39" spans="1:5" ht="11.25" customHeight="1">
      <c r="A39" s="90" t="s">
        <v>124</v>
      </c>
      <c r="B39" s="67">
        <v>3022</v>
      </c>
      <c r="C39" s="54">
        <v>3094</v>
      </c>
      <c r="D39" s="20">
        <v>2645</v>
      </c>
      <c r="E39" s="21">
        <v>449</v>
      </c>
    </row>
    <row r="40" spans="1:5" ht="11.25" customHeight="1">
      <c r="A40" s="90"/>
      <c r="B40" s="71">
        <v>8</v>
      </c>
      <c r="C40" s="71">
        <v>9</v>
      </c>
      <c r="D40" s="37">
        <v>7</v>
      </c>
      <c r="E40" s="38">
        <v>1.2301369863013698</v>
      </c>
    </row>
    <row r="41" spans="1:5" ht="11.25" customHeight="1">
      <c r="A41" s="91" t="s">
        <v>123</v>
      </c>
      <c r="B41" s="67">
        <v>2988</v>
      </c>
      <c r="C41" s="54">
        <v>3082</v>
      </c>
      <c r="D41" s="20">
        <v>2631</v>
      </c>
      <c r="E41" s="21">
        <v>451</v>
      </c>
    </row>
    <row r="42" spans="1:5" ht="11.25" customHeight="1">
      <c r="A42" s="92"/>
      <c r="B42" s="72">
        <v>8.2</v>
      </c>
      <c r="C42" s="72">
        <v>8.4</v>
      </c>
      <c r="D42" s="75">
        <v>7.2</v>
      </c>
      <c r="E42" s="76">
        <v>1.2</v>
      </c>
    </row>
    <row r="43" spans="1:5" ht="15" customHeight="1">
      <c r="A43" s="10" t="s">
        <v>15</v>
      </c>
      <c r="E43" s="36" t="s">
        <v>19</v>
      </c>
    </row>
  </sheetData>
  <sheetProtection/>
  <mergeCells count="22">
    <mergeCell ref="C3:E3"/>
    <mergeCell ref="A3:A4"/>
    <mergeCell ref="B3:B4"/>
    <mergeCell ref="A9:A10"/>
    <mergeCell ref="A7:A8"/>
    <mergeCell ref="A15:A16"/>
    <mergeCell ref="A27:A28"/>
    <mergeCell ref="A5:A6"/>
    <mergeCell ref="A17:A18"/>
    <mergeCell ref="A11:A12"/>
    <mergeCell ref="A13:A14"/>
    <mergeCell ref="A23:A24"/>
    <mergeCell ref="A41:A42"/>
    <mergeCell ref="A35:A36"/>
    <mergeCell ref="A19:A20"/>
    <mergeCell ref="A21:A22"/>
    <mergeCell ref="A37:A38"/>
    <mergeCell ref="A29:A30"/>
    <mergeCell ref="A39:A40"/>
    <mergeCell ref="A25:A26"/>
    <mergeCell ref="A31:A32"/>
    <mergeCell ref="A33:A34"/>
  </mergeCells>
  <printOptions horizontalCentered="1"/>
  <pageMargins left="0.7874015748031497" right="0.7874015748031497" top="4.724409448818898" bottom="0.3937007874015748" header="0.4724409448818898" footer="0.59055118110236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SheetLayoutView="100" zoomScalePageLayoutView="0" workbookViewId="0" topLeftCell="A1">
      <selection activeCell="F26" sqref="F26"/>
    </sheetView>
  </sheetViews>
  <sheetFormatPr defaultColWidth="9.00390625" defaultRowHeight="13.5"/>
  <cols>
    <col min="1" max="7" width="12.375" style="1" customWidth="1"/>
    <col min="8" max="16384" width="9.00390625" style="1" customWidth="1"/>
  </cols>
  <sheetData>
    <row r="1" spans="1:4" ht="18.75" customHeight="1">
      <c r="A1" s="2" t="s">
        <v>27</v>
      </c>
      <c r="B1" s="116"/>
      <c r="C1" s="116"/>
      <c r="D1" s="116"/>
    </row>
    <row r="2" spans="1:7" ht="13.5">
      <c r="A2" s="116"/>
      <c r="B2" s="116"/>
      <c r="C2" s="116"/>
      <c r="D2" s="116"/>
      <c r="G2" s="53" t="s">
        <v>122</v>
      </c>
    </row>
    <row r="3" spans="1:7" ht="33" customHeight="1">
      <c r="A3" s="27" t="s">
        <v>21</v>
      </c>
      <c r="B3" s="28" t="s">
        <v>3</v>
      </c>
      <c r="C3" s="31" t="s">
        <v>115</v>
      </c>
      <c r="D3" s="31" t="s">
        <v>67</v>
      </c>
      <c r="E3" s="31" t="s">
        <v>17</v>
      </c>
      <c r="F3" s="28" t="s">
        <v>18</v>
      </c>
      <c r="G3" s="25" t="s">
        <v>8</v>
      </c>
    </row>
    <row r="4" spans="1:7" ht="19.5" customHeight="1">
      <c r="A4" s="22" t="s">
        <v>3</v>
      </c>
      <c r="B4" s="117">
        <v>3670</v>
      </c>
      <c r="C4" s="117">
        <v>985</v>
      </c>
      <c r="D4" s="117">
        <v>1861</v>
      </c>
      <c r="E4" s="117">
        <v>69</v>
      </c>
      <c r="F4" s="117">
        <v>461</v>
      </c>
      <c r="G4" s="118">
        <v>294</v>
      </c>
    </row>
    <row r="5" spans="1:7" ht="19.5" customHeight="1">
      <c r="A5" s="34" t="s">
        <v>55</v>
      </c>
      <c r="B5" s="67">
        <v>429</v>
      </c>
      <c r="C5" s="119">
        <v>119</v>
      </c>
      <c r="D5" s="119">
        <v>238</v>
      </c>
      <c r="E5" s="119">
        <v>5</v>
      </c>
      <c r="F5" s="119">
        <v>31</v>
      </c>
      <c r="G5" s="120">
        <v>36</v>
      </c>
    </row>
    <row r="6" spans="1:7" ht="19.5" customHeight="1">
      <c r="A6" s="32" t="s">
        <v>56</v>
      </c>
      <c r="B6" s="67">
        <v>215</v>
      </c>
      <c r="C6" s="17">
        <v>57</v>
      </c>
      <c r="D6" s="17">
        <v>105</v>
      </c>
      <c r="E6" s="17">
        <v>3</v>
      </c>
      <c r="F6" s="17">
        <v>32</v>
      </c>
      <c r="G6" s="18">
        <v>18</v>
      </c>
    </row>
    <row r="7" spans="1:7" ht="19.5" customHeight="1">
      <c r="A7" s="32" t="s">
        <v>57</v>
      </c>
      <c r="B7" s="67">
        <v>228</v>
      </c>
      <c r="C7" s="17">
        <v>78</v>
      </c>
      <c r="D7" s="17">
        <v>92</v>
      </c>
      <c r="E7" s="17">
        <v>7</v>
      </c>
      <c r="F7" s="17">
        <v>27</v>
      </c>
      <c r="G7" s="18">
        <v>24</v>
      </c>
    </row>
    <row r="8" spans="1:7" ht="19.5" customHeight="1">
      <c r="A8" s="32" t="s">
        <v>58</v>
      </c>
      <c r="B8" s="67">
        <v>206</v>
      </c>
      <c r="C8" s="17">
        <v>45</v>
      </c>
      <c r="D8" s="17">
        <v>104</v>
      </c>
      <c r="E8" s="17">
        <v>2</v>
      </c>
      <c r="F8" s="17">
        <v>29</v>
      </c>
      <c r="G8" s="18">
        <v>26</v>
      </c>
    </row>
    <row r="9" spans="1:7" ht="19.5" customHeight="1">
      <c r="A9" s="32" t="s">
        <v>59</v>
      </c>
      <c r="B9" s="67">
        <v>346</v>
      </c>
      <c r="C9" s="17">
        <v>94</v>
      </c>
      <c r="D9" s="17">
        <v>167</v>
      </c>
      <c r="E9" s="17">
        <v>6</v>
      </c>
      <c r="F9" s="17">
        <v>56</v>
      </c>
      <c r="G9" s="18">
        <v>23</v>
      </c>
    </row>
    <row r="10" spans="1:7" ht="19.5" customHeight="1">
      <c r="A10" s="32" t="s">
        <v>60</v>
      </c>
      <c r="B10" s="67">
        <v>285</v>
      </c>
      <c r="C10" s="17">
        <v>81</v>
      </c>
      <c r="D10" s="17">
        <v>144</v>
      </c>
      <c r="E10" s="17">
        <v>5</v>
      </c>
      <c r="F10" s="17">
        <v>39</v>
      </c>
      <c r="G10" s="18">
        <v>16</v>
      </c>
    </row>
    <row r="11" spans="1:7" ht="19.5" customHeight="1">
      <c r="A11" s="32" t="s">
        <v>61</v>
      </c>
      <c r="B11" s="67">
        <v>319</v>
      </c>
      <c r="C11" s="17">
        <v>84</v>
      </c>
      <c r="D11" s="17">
        <v>172</v>
      </c>
      <c r="E11" s="17">
        <v>9</v>
      </c>
      <c r="F11" s="17">
        <v>36</v>
      </c>
      <c r="G11" s="18">
        <v>18</v>
      </c>
    </row>
    <row r="12" spans="1:7" ht="19.5" customHeight="1">
      <c r="A12" s="32" t="s">
        <v>62</v>
      </c>
      <c r="B12" s="67">
        <v>349</v>
      </c>
      <c r="C12" s="17">
        <v>89</v>
      </c>
      <c r="D12" s="17">
        <v>183</v>
      </c>
      <c r="E12" s="17">
        <v>7</v>
      </c>
      <c r="F12" s="17">
        <v>45</v>
      </c>
      <c r="G12" s="18">
        <v>25</v>
      </c>
    </row>
    <row r="13" spans="1:7" ht="19.5" customHeight="1">
      <c r="A13" s="32" t="s">
        <v>63</v>
      </c>
      <c r="B13" s="67">
        <v>274</v>
      </c>
      <c r="C13" s="17">
        <v>71</v>
      </c>
      <c r="D13" s="17">
        <v>142</v>
      </c>
      <c r="E13" s="17">
        <v>4</v>
      </c>
      <c r="F13" s="17">
        <v>40</v>
      </c>
      <c r="G13" s="18">
        <v>17</v>
      </c>
    </row>
    <row r="14" spans="1:7" ht="19.5" customHeight="1">
      <c r="A14" s="32" t="s">
        <v>54</v>
      </c>
      <c r="B14" s="67">
        <v>277</v>
      </c>
      <c r="C14" s="17">
        <v>67</v>
      </c>
      <c r="D14" s="17">
        <v>141</v>
      </c>
      <c r="E14" s="17">
        <v>9</v>
      </c>
      <c r="F14" s="17">
        <v>40</v>
      </c>
      <c r="G14" s="18">
        <v>20</v>
      </c>
    </row>
    <row r="15" spans="1:7" ht="19.5" customHeight="1">
      <c r="A15" s="32" t="s">
        <v>64</v>
      </c>
      <c r="B15" s="67">
        <v>289</v>
      </c>
      <c r="C15" s="17">
        <v>77</v>
      </c>
      <c r="D15" s="17">
        <v>138</v>
      </c>
      <c r="E15" s="17">
        <v>7</v>
      </c>
      <c r="F15" s="17">
        <v>49</v>
      </c>
      <c r="G15" s="18">
        <v>18</v>
      </c>
    </row>
    <row r="16" spans="1:7" ht="19.5" customHeight="1">
      <c r="A16" s="30" t="s">
        <v>41</v>
      </c>
      <c r="B16" s="68">
        <v>453</v>
      </c>
      <c r="C16" s="47">
        <v>123</v>
      </c>
      <c r="D16" s="47">
        <v>235</v>
      </c>
      <c r="E16" s="47">
        <v>5</v>
      </c>
      <c r="F16" s="47">
        <v>37</v>
      </c>
      <c r="G16" s="48">
        <v>53</v>
      </c>
    </row>
    <row r="17" spans="3:7" ht="16.5" customHeight="1">
      <c r="C17" s="6"/>
      <c r="D17" s="6"/>
      <c r="E17" s="6"/>
      <c r="F17" s="6"/>
      <c r="G17" s="36" t="s">
        <v>19</v>
      </c>
    </row>
  </sheetData>
  <sheetProtection/>
  <printOptions horizontalCentered="1"/>
  <pageMargins left="0.7874015748031497" right="0.7874015748031497" top="0.7874015748031497" bottom="0.7874015748031497" header="0.4724409448818898" footer="0.472440944881889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="115" zoomScaleSheetLayoutView="115" zoomScalePageLayoutView="0" workbookViewId="0" topLeftCell="A1">
      <selection activeCell="F26" sqref="F26"/>
    </sheetView>
  </sheetViews>
  <sheetFormatPr defaultColWidth="9.00390625" defaultRowHeight="13.5"/>
  <cols>
    <col min="1" max="7" width="12.375" style="1" customWidth="1"/>
    <col min="8" max="16384" width="9.00390625" style="1" customWidth="1"/>
  </cols>
  <sheetData>
    <row r="1" spans="1:4" ht="18.75" customHeight="1">
      <c r="A1" s="2" t="s">
        <v>16</v>
      </c>
      <c r="B1" s="3"/>
      <c r="C1" s="3"/>
      <c r="D1" s="3"/>
    </row>
    <row r="2" spans="1:7" ht="13.5" customHeight="1">
      <c r="A2" s="3"/>
      <c r="B2" s="3"/>
      <c r="C2" s="3"/>
      <c r="D2" s="3"/>
      <c r="G2" s="4"/>
    </row>
    <row r="3" spans="1:7" ht="33" customHeight="1">
      <c r="A3" s="26" t="s">
        <v>13</v>
      </c>
      <c r="B3" s="28" t="s">
        <v>3</v>
      </c>
      <c r="C3" s="31" t="s">
        <v>66</v>
      </c>
      <c r="D3" s="31" t="s">
        <v>67</v>
      </c>
      <c r="E3" s="31" t="s">
        <v>17</v>
      </c>
      <c r="F3" s="28" t="s">
        <v>18</v>
      </c>
      <c r="G3" s="25" t="s">
        <v>8</v>
      </c>
    </row>
    <row r="4" spans="1:7" ht="18.75" customHeight="1">
      <c r="A4" s="33" t="s">
        <v>68</v>
      </c>
      <c r="B4" s="67">
        <v>6868</v>
      </c>
      <c r="C4" s="17">
        <v>1706</v>
      </c>
      <c r="D4" s="17">
        <v>4060</v>
      </c>
      <c r="E4" s="17">
        <v>148</v>
      </c>
      <c r="F4" s="17">
        <v>485</v>
      </c>
      <c r="G4" s="18">
        <v>469</v>
      </c>
    </row>
    <row r="5" spans="1:7" ht="18.75" customHeight="1">
      <c r="A5" s="33" t="s">
        <v>88</v>
      </c>
      <c r="B5" s="67">
        <v>6915</v>
      </c>
      <c r="C5" s="17">
        <v>1613</v>
      </c>
      <c r="D5" s="17">
        <v>4184</v>
      </c>
      <c r="E5" s="17">
        <v>146</v>
      </c>
      <c r="F5" s="17">
        <v>504</v>
      </c>
      <c r="G5" s="18">
        <v>468</v>
      </c>
    </row>
    <row r="6" spans="1:7" ht="18.75" customHeight="1">
      <c r="A6" s="33" t="s">
        <v>89</v>
      </c>
      <c r="B6" s="67">
        <v>6216</v>
      </c>
      <c r="C6" s="17">
        <v>1495</v>
      </c>
      <c r="D6" s="17">
        <v>3720</v>
      </c>
      <c r="E6" s="17">
        <v>134</v>
      </c>
      <c r="F6" s="17">
        <v>482</v>
      </c>
      <c r="G6" s="18">
        <v>385</v>
      </c>
    </row>
    <row r="7" spans="1:7" ht="18.75" customHeight="1">
      <c r="A7" s="33" t="s">
        <v>90</v>
      </c>
      <c r="B7" s="67">
        <v>5920</v>
      </c>
      <c r="C7" s="17">
        <v>1351</v>
      </c>
      <c r="D7" s="17">
        <v>3643</v>
      </c>
      <c r="E7" s="17">
        <v>122</v>
      </c>
      <c r="F7" s="17">
        <v>471</v>
      </c>
      <c r="G7" s="18">
        <v>333</v>
      </c>
    </row>
    <row r="8" spans="1:7" ht="18.75" customHeight="1">
      <c r="A8" s="33" t="s">
        <v>91</v>
      </c>
      <c r="B8" s="67">
        <v>5763</v>
      </c>
      <c r="C8" s="17">
        <v>1309</v>
      </c>
      <c r="D8" s="17">
        <v>3487</v>
      </c>
      <c r="E8" s="17">
        <v>82</v>
      </c>
      <c r="F8" s="17">
        <v>475</v>
      </c>
      <c r="G8" s="18">
        <v>410</v>
      </c>
    </row>
    <row r="9" spans="1:7" ht="18.75" customHeight="1">
      <c r="A9" s="33" t="s">
        <v>92</v>
      </c>
      <c r="B9" s="67">
        <v>5545</v>
      </c>
      <c r="C9" s="17">
        <v>1249</v>
      </c>
      <c r="D9" s="17">
        <v>3389</v>
      </c>
      <c r="E9" s="17">
        <v>86</v>
      </c>
      <c r="F9" s="17">
        <v>448</v>
      </c>
      <c r="G9" s="18">
        <v>373</v>
      </c>
    </row>
    <row r="10" spans="1:7" ht="18.75" customHeight="1">
      <c r="A10" s="33" t="s">
        <v>93</v>
      </c>
      <c r="B10" s="67">
        <v>5305</v>
      </c>
      <c r="C10" s="17">
        <v>1275</v>
      </c>
      <c r="D10" s="17">
        <v>3186</v>
      </c>
      <c r="E10" s="17">
        <v>95</v>
      </c>
      <c r="F10" s="17">
        <v>432</v>
      </c>
      <c r="G10" s="18">
        <v>317</v>
      </c>
    </row>
    <row r="11" spans="1:7" ht="18.75" customHeight="1">
      <c r="A11" s="33" t="s">
        <v>94</v>
      </c>
      <c r="B11" s="67">
        <v>4781</v>
      </c>
      <c r="C11" s="17">
        <v>1084</v>
      </c>
      <c r="D11" s="17">
        <v>2873</v>
      </c>
      <c r="E11" s="17">
        <v>86</v>
      </c>
      <c r="F11" s="17">
        <v>430</v>
      </c>
      <c r="G11" s="18">
        <v>308</v>
      </c>
    </row>
    <row r="12" spans="1:7" ht="18.75" customHeight="1">
      <c r="A12" s="33" t="s">
        <v>70</v>
      </c>
      <c r="B12" s="67">
        <v>4767</v>
      </c>
      <c r="C12" s="17">
        <v>1167</v>
      </c>
      <c r="D12" s="17">
        <v>2722</v>
      </c>
      <c r="E12" s="17">
        <v>101</v>
      </c>
      <c r="F12" s="17">
        <v>438</v>
      </c>
      <c r="G12" s="18">
        <v>339</v>
      </c>
    </row>
    <row r="13" spans="1:7" ht="18.75" customHeight="1">
      <c r="A13" s="33" t="s">
        <v>95</v>
      </c>
      <c r="B13" s="67">
        <v>4577</v>
      </c>
      <c r="C13" s="17">
        <v>1089</v>
      </c>
      <c r="D13" s="17">
        <v>2725</v>
      </c>
      <c r="E13" s="17">
        <v>91</v>
      </c>
      <c r="F13" s="17">
        <v>389</v>
      </c>
      <c r="G13" s="18">
        <v>283</v>
      </c>
    </row>
    <row r="14" spans="1:7" ht="18.75" customHeight="1">
      <c r="A14" s="33" t="s">
        <v>96</v>
      </c>
      <c r="B14" s="67">
        <v>4396</v>
      </c>
      <c r="C14" s="17">
        <v>935</v>
      </c>
      <c r="D14" s="17">
        <v>2585</v>
      </c>
      <c r="E14" s="17">
        <v>80</v>
      </c>
      <c r="F14" s="17">
        <v>411</v>
      </c>
      <c r="G14" s="18">
        <v>385</v>
      </c>
    </row>
    <row r="15" spans="1:7" ht="18.75" customHeight="1">
      <c r="A15" s="33" t="s">
        <v>97</v>
      </c>
      <c r="B15" s="67">
        <v>4283</v>
      </c>
      <c r="C15" s="17">
        <v>951</v>
      </c>
      <c r="D15" s="17">
        <v>2423</v>
      </c>
      <c r="E15" s="17">
        <v>102</v>
      </c>
      <c r="F15" s="17">
        <v>420</v>
      </c>
      <c r="G15" s="18">
        <v>387</v>
      </c>
    </row>
    <row r="16" spans="1:7" ht="18.75" customHeight="1">
      <c r="A16" s="33" t="s">
        <v>72</v>
      </c>
      <c r="B16" s="67">
        <f>SUM(C16:G16)</f>
        <v>4041</v>
      </c>
      <c r="C16" s="17">
        <v>837</v>
      </c>
      <c r="D16" s="17">
        <v>2276</v>
      </c>
      <c r="E16" s="17">
        <v>77</v>
      </c>
      <c r="F16" s="17">
        <v>430</v>
      </c>
      <c r="G16" s="18">
        <v>421</v>
      </c>
    </row>
    <row r="17" spans="1:7" ht="18.75" customHeight="1">
      <c r="A17" s="33" t="s">
        <v>74</v>
      </c>
      <c r="B17" s="67">
        <f>SUM(C17:G17)</f>
        <v>4131</v>
      </c>
      <c r="C17" s="17">
        <v>911</v>
      </c>
      <c r="D17" s="17">
        <v>2320</v>
      </c>
      <c r="E17" s="17">
        <v>90</v>
      </c>
      <c r="F17" s="17">
        <v>407</v>
      </c>
      <c r="G17" s="18">
        <v>403</v>
      </c>
    </row>
    <row r="18" spans="1:7" ht="18.75" customHeight="1">
      <c r="A18" s="33" t="s">
        <v>116</v>
      </c>
      <c r="B18" s="67">
        <f>SUM(C18:G18)</f>
        <v>3737</v>
      </c>
      <c r="C18" s="17">
        <v>829</v>
      </c>
      <c r="D18" s="17">
        <v>2143</v>
      </c>
      <c r="E18" s="17">
        <v>81</v>
      </c>
      <c r="F18" s="17">
        <v>413</v>
      </c>
      <c r="G18" s="18">
        <v>271</v>
      </c>
    </row>
    <row r="19" spans="1:7" ht="18.75" customHeight="1">
      <c r="A19" s="33" t="s">
        <v>117</v>
      </c>
      <c r="B19" s="67">
        <f>SUM(C19:G19)</f>
        <v>3886</v>
      </c>
      <c r="C19" s="17">
        <v>1024</v>
      </c>
      <c r="D19" s="17">
        <v>2065</v>
      </c>
      <c r="E19" s="17">
        <v>69</v>
      </c>
      <c r="F19" s="17">
        <v>475</v>
      </c>
      <c r="G19" s="18">
        <v>253</v>
      </c>
    </row>
    <row r="20" spans="1:7" ht="18.75" customHeight="1">
      <c r="A20" s="33" t="s">
        <v>118</v>
      </c>
      <c r="B20" s="67">
        <v>3634</v>
      </c>
      <c r="C20" s="17">
        <v>965</v>
      </c>
      <c r="D20" s="17">
        <v>1904</v>
      </c>
      <c r="E20" s="17">
        <v>41</v>
      </c>
      <c r="F20" s="17">
        <v>455</v>
      </c>
      <c r="G20" s="18">
        <v>269</v>
      </c>
    </row>
    <row r="21" spans="1:7" ht="18.75" customHeight="1">
      <c r="A21" s="33" t="s">
        <v>125</v>
      </c>
      <c r="B21" s="67">
        <v>3690</v>
      </c>
      <c r="C21" s="17">
        <v>1027</v>
      </c>
      <c r="D21" s="17">
        <v>1876</v>
      </c>
      <c r="E21" s="17">
        <v>61</v>
      </c>
      <c r="F21" s="17">
        <v>457</v>
      </c>
      <c r="G21" s="18">
        <v>269</v>
      </c>
    </row>
    <row r="22" spans="1:7" ht="18.75" customHeight="1">
      <c r="A22" s="82" t="s">
        <v>126</v>
      </c>
      <c r="B22" s="68">
        <f>SUM(C22:G22)</f>
        <v>3670</v>
      </c>
      <c r="C22" s="47">
        <f>'5 口腔医療ｾﾝﾀｰ月･疾患別 '!C4</f>
        <v>985</v>
      </c>
      <c r="D22" s="47">
        <f>'5 口腔医療ｾﾝﾀｰ月･疾患別 '!D4</f>
        <v>1861</v>
      </c>
      <c r="E22" s="47">
        <f>'5 口腔医療ｾﾝﾀｰ月･疾患別 '!E4</f>
        <v>69</v>
      </c>
      <c r="F22" s="47">
        <f>'5 口腔医療ｾﾝﾀｰ月･疾患別 '!F4</f>
        <v>461</v>
      </c>
      <c r="G22" s="48">
        <f>'5 口腔医療ｾﾝﾀｰ月･疾患別 '!G4</f>
        <v>294</v>
      </c>
    </row>
    <row r="23" spans="3:7" ht="15" customHeight="1">
      <c r="C23" s="6"/>
      <c r="D23" s="6"/>
      <c r="E23" s="6"/>
      <c r="F23" s="6"/>
      <c r="G23" s="36" t="s">
        <v>19</v>
      </c>
    </row>
  </sheetData>
  <sheetProtection/>
  <printOptions horizontalCentered="1"/>
  <pageMargins left="0.7874015748031497" right="0.7874015748031497" top="5.47244094488189" bottom="0.3937007874015748" header="0.4724409448818898" footer="0.590551181102362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F26" sqref="F26"/>
    </sheetView>
  </sheetViews>
  <sheetFormatPr defaultColWidth="9.00390625" defaultRowHeight="13.5"/>
  <cols>
    <col min="1" max="3" width="17.375" style="1" customWidth="1"/>
    <col min="4" max="5" width="17.875" style="1" customWidth="1"/>
    <col min="6" max="16384" width="9.00390625" style="1" customWidth="1"/>
  </cols>
  <sheetData>
    <row r="1" spans="1:2" ht="18.75" customHeight="1">
      <c r="A1" s="7" t="s">
        <v>136</v>
      </c>
      <c r="B1" s="9"/>
    </row>
    <row r="2" spans="1:5" s="5" customFormat="1" ht="13.5" customHeight="1">
      <c r="A2" s="11"/>
      <c r="B2" s="8"/>
      <c r="D2" s="53"/>
      <c r="E2" s="53" t="s">
        <v>131</v>
      </c>
    </row>
    <row r="3" spans="1:5" ht="15" customHeight="1">
      <c r="A3" s="83" t="s">
        <v>21</v>
      </c>
      <c r="B3" s="99" t="s">
        <v>127</v>
      </c>
      <c r="C3" s="100"/>
      <c r="D3" s="100"/>
      <c r="E3" s="100"/>
    </row>
    <row r="4" spans="1:5" ht="15" customHeight="1">
      <c r="A4" s="94"/>
      <c r="B4" s="23" t="s">
        <v>24</v>
      </c>
      <c r="C4" s="23" t="s">
        <v>128</v>
      </c>
      <c r="D4" s="24" t="s">
        <v>129</v>
      </c>
      <c r="E4" s="24" t="s">
        <v>130</v>
      </c>
    </row>
    <row r="5" spans="1:5" ht="15" customHeight="1">
      <c r="A5" s="16" t="s">
        <v>3</v>
      </c>
      <c r="B5" s="43">
        <v>33001</v>
      </c>
      <c r="C5" s="43">
        <v>19798</v>
      </c>
      <c r="D5" s="49">
        <v>7832</v>
      </c>
      <c r="E5" s="49">
        <v>5371</v>
      </c>
    </row>
    <row r="6" spans="1:5" ht="15" customHeight="1">
      <c r="A6" s="19" t="s">
        <v>2</v>
      </c>
      <c r="B6" s="44">
        <v>90.4</v>
      </c>
      <c r="C6" s="44">
        <v>54.2</v>
      </c>
      <c r="D6" s="50">
        <v>21.5</v>
      </c>
      <c r="E6" s="50">
        <v>14.7</v>
      </c>
    </row>
    <row r="7" spans="1:5" ht="15" customHeight="1">
      <c r="A7" s="32" t="s">
        <v>50</v>
      </c>
      <c r="B7" s="52">
        <v>2282</v>
      </c>
      <c r="C7" s="45">
        <v>1417</v>
      </c>
      <c r="D7" s="46">
        <v>501</v>
      </c>
      <c r="E7" s="46">
        <v>364</v>
      </c>
    </row>
    <row r="8" spans="1:5" ht="15" customHeight="1">
      <c r="A8" s="32" t="s">
        <v>49</v>
      </c>
      <c r="B8" s="52">
        <v>2686</v>
      </c>
      <c r="C8" s="45">
        <v>1586</v>
      </c>
      <c r="D8" s="46">
        <v>670</v>
      </c>
      <c r="E8" s="46">
        <v>430</v>
      </c>
    </row>
    <row r="9" spans="1:5" ht="15" customHeight="1">
      <c r="A9" s="32" t="s">
        <v>48</v>
      </c>
      <c r="B9" s="52">
        <v>2440</v>
      </c>
      <c r="C9" s="45">
        <v>1556</v>
      </c>
      <c r="D9" s="46">
        <v>504</v>
      </c>
      <c r="E9" s="46">
        <v>380</v>
      </c>
    </row>
    <row r="10" spans="1:5" ht="15" customHeight="1">
      <c r="A10" s="32" t="s">
        <v>47</v>
      </c>
      <c r="B10" s="52">
        <v>2585</v>
      </c>
      <c r="C10" s="45">
        <v>1581</v>
      </c>
      <c r="D10" s="46">
        <v>547</v>
      </c>
      <c r="E10" s="46">
        <v>457</v>
      </c>
    </row>
    <row r="11" spans="1:5" ht="15" customHeight="1">
      <c r="A11" s="32" t="s">
        <v>46</v>
      </c>
      <c r="B11" s="52">
        <v>3038</v>
      </c>
      <c r="C11" s="45">
        <v>1849</v>
      </c>
      <c r="D11" s="46">
        <v>775</v>
      </c>
      <c r="E11" s="46">
        <v>414</v>
      </c>
    </row>
    <row r="12" spans="1:5" ht="15" customHeight="1">
      <c r="A12" s="32" t="s">
        <v>45</v>
      </c>
      <c r="B12" s="52">
        <v>2517</v>
      </c>
      <c r="C12" s="45">
        <v>1562</v>
      </c>
      <c r="D12" s="46">
        <v>566</v>
      </c>
      <c r="E12" s="46">
        <v>389</v>
      </c>
    </row>
    <row r="13" spans="1:5" ht="15" customHeight="1">
      <c r="A13" s="32" t="s">
        <v>44</v>
      </c>
      <c r="B13" s="52">
        <v>2518</v>
      </c>
      <c r="C13" s="45">
        <v>1524</v>
      </c>
      <c r="D13" s="46">
        <v>536</v>
      </c>
      <c r="E13" s="46">
        <v>458</v>
      </c>
    </row>
    <row r="14" spans="1:5" ht="15" customHeight="1">
      <c r="A14" s="32" t="s">
        <v>43</v>
      </c>
      <c r="B14" s="52">
        <v>2821</v>
      </c>
      <c r="C14" s="45">
        <v>1812</v>
      </c>
      <c r="D14" s="46">
        <v>560</v>
      </c>
      <c r="E14" s="46">
        <v>449</v>
      </c>
    </row>
    <row r="15" spans="1:5" ht="15" customHeight="1">
      <c r="A15" s="32" t="s">
        <v>42</v>
      </c>
      <c r="B15" s="52">
        <v>3791</v>
      </c>
      <c r="C15" s="45">
        <v>2048</v>
      </c>
      <c r="D15" s="46">
        <v>1120</v>
      </c>
      <c r="E15" s="46">
        <v>623</v>
      </c>
    </row>
    <row r="16" spans="1:5" ht="15" customHeight="1">
      <c r="A16" s="32" t="s">
        <v>53</v>
      </c>
      <c r="B16" s="52">
        <v>3398</v>
      </c>
      <c r="C16" s="45">
        <v>1847</v>
      </c>
      <c r="D16" s="46">
        <v>981</v>
      </c>
      <c r="E16" s="46">
        <v>570</v>
      </c>
    </row>
    <row r="17" spans="1:5" ht="15" customHeight="1">
      <c r="A17" s="32" t="s">
        <v>52</v>
      </c>
      <c r="B17" s="52">
        <v>2278</v>
      </c>
      <c r="C17" s="45">
        <v>1414</v>
      </c>
      <c r="D17" s="46">
        <v>474</v>
      </c>
      <c r="E17" s="46">
        <v>390</v>
      </c>
    </row>
    <row r="18" spans="1:5" ht="15" customHeight="1">
      <c r="A18" s="30" t="s">
        <v>51</v>
      </c>
      <c r="B18" s="51">
        <v>2647</v>
      </c>
      <c r="C18" s="41">
        <v>1602</v>
      </c>
      <c r="D18" s="42">
        <v>598</v>
      </c>
      <c r="E18" s="42">
        <v>447</v>
      </c>
    </row>
    <row r="19" spans="2:5" ht="16.5" customHeight="1">
      <c r="B19" s="14"/>
      <c r="C19" s="14"/>
      <c r="D19" s="36"/>
      <c r="E19" s="36" t="s">
        <v>134</v>
      </c>
    </row>
  </sheetData>
  <sheetProtection/>
  <mergeCells count="2">
    <mergeCell ref="A3:A4"/>
    <mergeCell ref="B3:E3"/>
  </mergeCells>
  <printOptions/>
  <pageMargins left="0.787401574803149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F26" sqref="F26"/>
    </sheetView>
  </sheetViews>
  <sheetFormatPr defaultColWidth="9.00390625" defaultRowHeight="13.5"/>
  <cols>
    <col min="1" max="1" width="16.625" style="1" customWidth="1"/>
    <col min="2" max="2" width="17.50390625" style="1" customWidth="1"/>
    <col min="3" max="16384" width="9.00390625" style="1" customWidth="1"/>
  </cols>
  <sheetData>
    <row r="1" spans="1:2" ht="18.75" customHeight="1">
      <c r="A1" s="7" t="s">
        <v>137</v>
      </c>
      <c r="B1" s="7"/>
    </row>
    <row r="2" spans="1:2" ht="13.5" customHeight="1">
      <c r="A2" s="7"/>
      <c r="B2" s="7"/>
    </row>
    <row r="3" spans="1:3" ht="15.75" customHeight="1">
      <c r="A3" s="26" t="s">
        <v>13</v>
      </c>
      <c r="B3" s="25" t="s">
        <v>14</v>
      </c>
      <c r="C3" s="5"/>
    </row>
    <row r="4" spans="1:3" s="10" customFormat="1" ht="12" customHeight="1">
      <c r="A4" s="93" t="s">
        <v>135</v>
      </c>
      <c r="B4" s="78">
        <v>971</v>
      </c>
      <c r="C4" s="81"/>
    </row>
    <row r="5" spans="1:3" s="10" customFormat="1" ht="12" customHeight="1">
      <c r="A5" s="90"/>
      <c r="B5" s="79">
        <v>5.3</v>
      </c>
      <c r="C5" s="81"/>
    </row>
    <row r="6" spans="1:3" s="10" customFormat="1" ht="12" customHeight="1">
      <c r="A6" s="90" t="s">
        <v>139</v>
      </c>
      <c r="B6" s="78">
        <v>2036</v>
      </c>
      <c r="C6" s="81"/>
    </row>
    <row r="7" spans="1:3" s="10" customFormat="1" ht="12" customHeight="1">
      <c r="A7" s="90"/>
      <c r="B7" s="79">
        <v>5.6</v>
      </c>
      <c r="C7" s="81"/>
    </row>
    <row r="8" spans="1:3" s="10" customFormat="1" ht="12" customHeight="1">
      <c r="A8" s="90" t="s">
        <v>140</v>
      </c>
      <c r="B8" s="78">
        <v>1989</v>
      </c>
      <c r="C8" s="81"/>
    </row>
    <row r="9" spans="1:3" s="10" customFormat="1" ht="12" customHeight="1">
      <c r="A9" s="90"/>
      <c r="B9" s="79">
        <v>5.4</v>
      </c>
      <c r="C9" s="81"/>
    </row>
    <row r="10" spans="1:3" s="10" customFormat="1" ht="12" customHeight="1">
      <c r="A10" s="90" t="s">
        <v>141</v>
      </c>
      <c r="B10" s="78">
        <v>1723</v>
      </c>
      <c r="C10" s="81"/>
    </row>
    <row r="11" spans="1:3" s="10" customFormat="1" ht="12" customHeight="1">
      <c r="A11" s="90"/>
      <c r="B11" s="79">
        <v>4.7</v>
      </c>
      <c r="C11" s="81"/>
    </row>
    <row r="12" spans="1:3" s="10" customFormat="1" ht="12" customHeight="1">
      <c r="A12" s="90" t="s">
        <v>142</v>
      </c>
      <c r="B12" s="78">
        <v>1665</v>
      </c>
      <c r="C12" s="81"/>
    </row>
    <row r="13" spans="1:3" s="10" customFormat="1" ht="12" customHeight="1">
      <c r="A13" s="90"/>
      <c r="B13" s="79">
        <v>4.6</v>
      </c>
      <c r="C13" s="81"/>
    </row>
    <row r="14" spans="1:3" s="10" customFormat="1" ht="12" customHeight="1">
      <c r="A14" s="90" t="s">
        <v>143</v>
      </c>
      <c r="B14" s="78">
        <v>1565</v>
      </c>
      <c r="C14" s="81"/>
    </row>
    <row r="15" spans="1:3" s="10" customFormat="1" ht="12" customHeight="1">
      <c r="A15" s="90"/>
      <c r="B15" s="79">
        <v>4.3</v>
      </c>
      <c r="C15" s="81"/>
    </row>
    <row r="16" spans="1:3" s="10" customFormat="1" ht="12" customHeight="1">
      <c r="A16" s="90" t="s">
        <v>144</v>
      </c>
      <c r="B16" s="78">
        <v>1513</v>
      </c>
      <c r="C16" s="81"/>
    </row>
    <row r="17" spans="1:3" s="10" customFormat="1" ht="12" customHeight="1">
      <c r="A17" s="121"/>
      <c r="B17" s="80">
        <v>4.1</v>
      </c>
      <c r="C17" s="81"/>
    </row>
    <row r="18" ht="16.5" customHeight="1">
      <c r="B18" s="36" t="s">
        <v>134</v>
      </c>
    </row>
    <row r="19" spans="1:2" s="10" customFormat="1" ht="12" customHeight="1">
      <c r="A19" s="63"/>
      <c r="B19" s="64"/>
    </row>
    <row r="20" spans="1:2" s="10" customFormat="1" ht="13.5" customHeight="1">
      <c r="A20" s="77" t="s">
        <v>133</v>
      </c>
      <c r="B20" s="64"/>
    </row>
    <row r="21" ht="13.5">
      <c r="A21" s="10" t="s">
        <v>132</v>
      </c>
    </row>
  </sheetData>
  <sheetProtection/>
  <mergeCells count="7">
    <mergeCell ref="A16:A17"/>
    <mergeCell ref="A4:A5"/>
    <mergeCell ref="A6:A7"/>
    <mergeCell ref="A8:A9"/>
    <mergeCell ref="A10:A11"/>
    <mergeCell ref="A12:A13"/>
    <mergeCell ref="A14:A15"/>
  </mergeCells>
  <printOptions/>
  <pageMargins left="0.7874015748031497" right="0.7086614173228347" top="4.724409448818898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保健所</dc:creator>
  <cp:keywords/>
  <dc:description/>
  <cp:lastModifiedBy>128.西川　文彬</cp:lastModifiedBy>
  <cp:lastPrinted>2016-01-30T01:33:39Z</cp:lastPrinted>
  <dcterms:created xsi:type="dcterms:W3CDTF">2000-03-09T07:21:58Z</dcterms:created>
  <dcterms:modified xsi:type="dcterms:W3CDTF">2016-03-15T02:20:30Z</dcterms:modified>
  <cp:category/>
  <cp:version/>
  <cp:contentType/>
  <cp:contentStatus/>
</cp:coreProperties>
</file>