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omments1.xml" ContentType="application/vnd.openxmlformats-officedocument.spreadsheetml.comments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600" yWindow="45" windowWidth="20475" windowHeight="9405"/>
  </bookViews>
  <sheets>
    <sheet name="1　年次別，出生数・率・性比・合計特殊出生率" sheetId="28" r:id="rId1"/>
    <sheet name="2　区別，年次別出生数・出生率" sheetId="29" r:id="rId2"/>
    <sheet name="3 月・性別，区別出生数・出生率" sheetId="30" r:id="rId3"/>
    <sheet name="4　出生の場所別，年次別出生数・百分率" sheetId="31" r:id="rId4"/>
    <sheet name="5　出生の場所・出産時の立会者別，区別出生数　" sheetId="32" r:id="rId5"/>
    <sheet name="6　母の年齢階級，年次別出生数・百分率" sheetId="33" r:id="rId6"/>
    <sheet name="7　母の年齢階級・性別，区別出生数・百分率" sheetId="34" r:id="rId7"/>
    <sheet name="8 出生順位，年次別出生数・百分率" sheetId="35" r:id="rId8"/>
    <sheet name="9　区・出生順位別，出生数" sheetId="36" r:id="rId9"/>
    <sheet name="10　出生順位別，母の年齢別出生数" sheetId="37" r:id="rId10"/>
    <sheet name="11　出生順位別，母の年齢別出生率" sheetId="39" r:id="rId11"/>
    <sheet name="12　出生順位別，母の年齢別百分率" sheetId="38" r:id="rId12"/>
    <sheet name="13　母の年齢別，出生順位別百分率" sheetId="40" r:id="rId13"/>
    <sheet name="14　出生順位別，年次別父母の平均年齢" sheetId="41" r:id="rId14"/>
    <sheet name="15　出生順位別，区別父母の平均年齢" sheetId="42" r:id="rId15"/>
    <sheet name="16　出生順位別，同居期間別嫡出子出生数・百分率・平均期間" sheetId="43" r:id="rId16"/>
    <sheet name="17　妊娠期間別にみた区別出生数" sheetId="44" r:id="rId17"/>
    <sheet name="18　出生時の体重別，年次別出生数" sheetId="45" r:id="rId18"/>
    <sheet name="19 体重・性別，区別出生数・百分率" sheetId="46" r:id="rId19"/>
    <sheet name="20　体重・性別,区別低体重児出生数，百分率，割合" sheetId="47" r:id="rId20"/>
    <sheet name="21 出生時の身長別，年次別出生数・百分率・平均身長" sheetId="48" r:id="rId21"/>
    <sheet name="22　単産-複産別，年次別出生数" sheetId="49" r:id="rId22"/>
    <sheet name="23　単産-複産別，区別出生数" sheetId="50" r:id="rId23"/>
    <sheet name="24　出生時の体重別，年次別複産出生数・平均体重" sheetId="51" r:id="rId24"/>
    <sheet name="25　出生時の体重別，単産-複産別出生数・平均体重" sheetId="52" r:id="rId25"/>
    <sheet name="26 　妊娠期間・性別，体重別出生数・平均体重" sheetId="53" r:id="rId26"/>
    <sheet name="27　母の年齢・性別，出生順位別出生数" sheetId="27" r:id="rId27"/>
  </sheets>
  <externalReferences>
    <externalReference r:id="rId28"/>
  </externalReferences>
  <definedNames>
    <definedName name="MS_Access_Database_からのクエリ" localSheetId="9">'10　出生順位別，母の年齢別出生数'!#REF!</definedName>
    <definedName name="MS_Access_Database_からのクエリ" localSheetId="15">'16　出生順位別，同居期間別嫡出子出生数・百分率・平均期間'!#REF!</definedName>
    <definedName name="MS_Access_Database_からのクエリ" localSheetId="16">'17　妊娠期間別にみた区別出生数'!#REF!</definedName>
    <definedName name="MS_Access_Database_からのクエリ" localSheetId="18">'19 体重・性別，区別出生数・百分率'!#REF!</definedName>
    <definedName name="MS_Access_Database_からのクエリ" localSheetId="19">'20　体重・性別,区別低体重児出生数，百分率，割合'!#REF!</definedName>
    <definedName name="MS_Access_Database_からのクエリ" localSheetId="20">'21 出生時の身長別，年次別出生数・百分率・平均身長'!#REF!</definedName>
    <definedName name="MS_Access_Database_からのクエリ" localSheetId="25">'26 　妊娠期間・性別，体重別出生数・平均体重'!#REF!</definedName>
    <definedName name="MS_Access_Database_からのクエリ" localSheetId="26">'27　母の年齢・性別，出生順位別出生数'!#REF!</definedName>
    <definedName name="MS_Access_Database_からのクエリ" localSheetId="2">'3 月・性別，区別出生数・出生率'!#REF!</definedName>
    <definedName name="MS_Access_Database_からのクエリ" localSheetId="4">'5　出生の場所・出産時の立会者別，区別出生数　'!#REF!</definedName>
    <definedName name="MS_Access_Database_からのクエリ" localSheetId="6">'7　母の年齢階級・性別，区別出生数・百分率'!#REF!</definedName>
    <definedName name="MS_Access_Database_からのクエリ" localSheetId="8">'9　区・出生順位別，出生数'!#REF!</definedName>
    <definedName name="MS_Access_Database_からのクエリ_1" localSheetId="16">'17　妊娠期間別にみた区別出生数'!#REF!</definedName>
    <definedName name="MS_Access_Database_からのクエリ_1" localSheetId="2">'3 月・性別，区別出生数・出生率'!#REF!</definedName>
    <definedName name="MS_Access_Database_からのクエリ_1" localSheetId="4">'5　出生の場所・出産時の立会者別，区別出生数　'!#REF!</definedName>
    <definedName name="MS_Access_Database_からのクエリ_1" localSheetId="6">'7　母の年齢階級・性別，区別出生数・百分率'!#REF!</definedName>
    <definedName name="MS_Access_Database_からのクエリ_2" localSheetId="2">'3 月・性別，区別出生数・出生率'!#REF!</definedName>
    <definedName name="MS_Access_Database_からのクエリ_3" localSheetId="2">'3 月・性別，区別出生数・出生率'!#REF!</definedName>
    <definedName name="MS_Access_Database_からのクエリ_4" localSheetId="2">'3 月・性別，区別出生数・出生率'!#REF!</definedName>
    <definedName name="_xlnm.Print_Area" localSheetId="0">'1　年次別，出生数・率・性比・合計特殊出生率'!$A$1:$G$57</definedName>
    <definedName name="_xlnm.Print_Area" localSheetId="9">'10　出生順位別，母の年齢別出生数'!$A$1:$H$12</definedName>
    <definedName name="_xlnm.Print_Area" localSheetId="10">'11　出生順位別，母の年齢別出生率'!$A$1:$H$15</definedName>
    <definedName name="_xlnm.Print_Area" localSheetId="11">'12　出生順位別，母の年齢別百分率'!$A$1:$G$12</definedName>
    <definedName name="_xlnm.Print_Area" localSheetId="12">'13　母の年齢別，出生順位別百分率'!$A$1:$G$12</definedName>
    <definedName name="_xlnm.Print_Area" localSheetId="14">'15　出生順位別，区別父母の平均年齢'!$A$1:$M$15</definedName>
    <definedName name="_xlnm.Print_Area" localSheetId="15">'16　出生順位別，同居期間別嫡出子出生数・百分率・平均期間'!$A$1:$G$37</definedName>
    <definedName name="_xlnm.Print_Area" localSheetId="16">'17　妊娠期間別にみた区別出生数'!$A$1:$O$29</definedName>
    <definedName name="_xlnm.Print_Area" localSheetId="17">'18　出生時の体重別，年次別出生数'!$A$1:$P$67</definedName>
    <definedName name="_xlnm.Print_Area" localSheetId="18">'19 体重・性別，区別出生数・百分率'!$A$1:$K$49</definedName>
    <definedName name="_xlnm.Print_Area" localSheetId="1">'2　区別，年次別出生数・出生率'!$A$1:$L$70</definedName>
    <definedName name="_xlnm.Print_Area" localSheetId="19">'20　体重・性別,区別低体重児出生数，百分率，割合'!$A$1:$H$49</definedName>
    <definedName name="_xlnm.Print_Area" localSheetId="21">'22　単産-複産別，年次別出生数'!$A$1:$H$25</definedName>
    <definedName name="_xlnm.Print_Area" localSheetId="22">'23　単産-複産別，区別出生数'!$A$1:$H$15</definedName>
    <definedName name="_xlnm.Print_Area" localSheetId="24">'25　出生時の体重別，単産-複産別出生数・平均体重'!$A$1:$Q$10</definedName>
    <definedName name="_xlnm.Print_Area" localSheetId="25">'26 　妊娠期間・性別，体重別出生数・平均体重'!$A$1:$Z$48</definedName>
    <definedName name="_xlnm.Print_Area" localSheetId="26">'27　母の年齢・性別，出生順位別出生数'!$A$1:$AS$27</definedName>
    <definedName name="_xlnm.Print_Area" localSheetId="2">'3 月・性別，区別出生数・出生率'!$A$1:$O$52</definedName>
    <definedName name="_xlnm.Print_Area" localSheetId="4">'5　出生の場所・出産時の立会者別，区別出生数　'!$A$1:$V$16</definedName>
    <definedName name="_xlnm.Print_Area" localSheetId="5">'6　母の年齢階級，年次別出生数・百分率'!$A$1:$L$67</definedName>
    <definedName name="_xlnm.Print_Area" localSheetId="6">'7　母の年齢階級・性別，区別出生数・百分率'!$A$1:$M$49</definedName>
    <definedName name="_xlnm.Print_Area" localSheetId="8">'9　区・出生順位別，出生数'!$A$1:$I$49</definedName>
    <definedName name="_xlnm.Print_Titles" localSheetId="2">'3 月・性別，区別出生数・出生率'!#REF!,'3 月・性別，区別出生数・出生率'!#REF!</definedName>
  </definedNames>
  <calcPr calcId="145621"/>
</workbook>
</file>

<file path=xl/calcChain.xml><?xml version="1.0" encoding="utf-8"?>
<calcChain xmlns="http://schemas.openxmlformats.org/spreadsheetml/2006/main">
  <c r="O6" i="51" l="1"/>
  <c r="B6" i="51"/>
  <c r="O5" i="51"/>
  <c r="B5" i="51"/>
  <c r="O4" i="51"/>
  <c r="B4" i="51"/>
  <c r="D5" i="49"/>
  <c r="B5" i="49"/>
  <c r="B5" i="48"/>
  <c r="C35" i="45" l="1"/>
  <c r="D35" i="45"/>
  <c r="E35" i="45"/>
  <c r="F35" i="45"/>
  <c r="G35" i="45"/>
  <c r="H35" i="45"/>
  <c r="I35" i="45"/>
  <c r="J35" i="45"/>
  <c r="K35" i="45"/>
  <c r="L35" i="45"/>
  <c r="M35" i="45"/>
  <c r="N35" i="45"/>
  <c r="P35" i="45"/>
  <c r="C37" i="45"/>
  <c r="B37" i="45" s="1"/>
  <c r="D37" i="45"/>
  <c r="E37" i="45"/>
  <c r="F37" i="45"/>
  <c r="G37" i="45"/>
  <c r="H37" i="45"/>
  <c r="I37" i="45"/>
  <c r="J37" i="45"/>
  <c r="K37" i="45"/>
  <c r="L37" i="45"/>
  <c r="M37" i="45"/>
  <c r="N37" i="45"/>
  <c r="O37" i="45"/>
  <c r="C38" i="45"/>
  <c r="B38" i="45" s="1"/>
  <c r="D38" i="45"/>
  <c r="E38" i="45"/>
  <c r="F38" i="45"/>
  <c r="G38" i="45"/>
  <c r="H38" i="45"/>
  <c r="I38" i="45"/>
  <c r="J38" i="45"/>
  <c r="K38" i="45"/>
  <c r="L38" i="45"/>
  <c r="M38" i="45"/>
  <c r="N38" i="45"/>
  <c r="O38" i="45"/>
  <c r="C39" i="45"/>
  <c r="B39" i="45" s="1"/>
  <c r="D39" i="45"/>
  <c r="E39" i="45"/>
  <c r="F39" i="45"/>
  <c r="G39" i="45"/>
  <c r="H39" i="45"/>
  <c r="I39" i="45"/>
  <c r="J39" i="45"/>
  <c r="K39" i="45"/>
  <c r="L39" i="45"/>
  <c r="M39" i="45"/>
  <c r="N39" i="45"/>
  <c r="O39" i="45"/>
  <c r="B5" i="45"/>
  <c r="O5" i="45"/>
  <c r="B6" i="45"/>
  <c r="O6" i="45"/>
  <c r="B7" i="45"/>
  <c r="O7" i="45"/>
  <c r="B7" i="35"/>
  <c r="B6" i="35"/>
  <c r="B5" i="35"/>
  <c r="B7" i="33"/>
  <c r="B6" i="33"/>
  <c r="B5" i="33"/>
  <c r="G8" i="31"/>
  <c r="C8" i="31"/>
  <c r="B8" i="31"/>
  <c r="G7" i="31"/>
  <c r="B7" i="31" s="1"/>
  <c r="C7" i="31"/>
  <c r="G6" i="31"/>
  <c r="C6" i="31"/>
  <c r="B6" i="31" s="1"/>
  <c r="B7" i="29"/>
  <c r="B6" i="29"/>
  <c r="B5" i="29"/>
  <c r="L67" i="45" l="1"/>
  <c r="B35" i="45"/>
  <c r="H67" i="45" s="1"/>
  <c r="E67" i="45"/>
  <c r="M67" i="45"/>
  <c r="F67" i="45"/>
  <c r="J67" i="45"/>
  <c r="G67" i="45"/>
  <c r="N67" i="45"/>
  <c r="C67" i="45"/>
  <c r="K67" i="45"/>
  <c r="O35" i="45"/>
  <c r="O67" i="45" s="1"/>
  <c r="D67" i="45" l="1"/>
  <c r="I67" i="45"/>
  <c r="B67" i="45"/>
</calcChain>
</file>

<file path=xl/comments1.xml><?xml version="1.0" encoding="utf-8"?>
<comments xmlns="http://schemas.openxmlformats.org/spreadsheetml/2006/main">
  <authors>
    <author>128.西川　文彬</author>
  </authors>
  <commentList>
    <comment ref="O36" authorId="0">
      <text>
        <r>
          <rPr>
            <b/>
            <sz val="9"/>
            <color indexed="81"/>
            <rFont val="ＭＳ Ｐゴシック"/>
            <family val="3"/>
            <charset val="128"/>
          </rPr>
          <t>128.西川　文彬:</t>
        </r>
        <r>
          <rPr>
            <sz val="9"/>
            <color indexed="81"/>
            <rFont val="ＭＳ Ｐゴシック"/>
            <family val="3"/>
            <charset val="128"/>
          </rPr>
          <t xml:space="preserve">
区按分人口日本人を参照</t>
        </r>
      </text>
    </comment>
  </commentList>
</comments>
</file>

<file path=xl/sharedStrings.xml><?xml version="1.0" encoding="utf-8"?>
<sst xmlns="http://schemas.openxmlformats.org/spreadsheetml/2006/main" count="1431" uniqueCount="473">
  <si>
    <t>第2章　出　　　　　生</t>
    <rPh sb="0" eb="1">
      <t>ダイ</t>
    </rPh>
    <rPh sb="2" eb="3">
      <t>ショウ</t>
    </rPh>
    <rPh sb="4" eb="5">
      <t>デ</t>
    </rPh>
    <rPh sb="10" eb="11">
      <t>ショウ</t>
    </rPh>
    <phoneticPr fontId="3"/>
  </si>
  <si>
    <t>1　年次別にみた出生数・出生率(人口千対)・出生性比及び合計特殊出生率</t>
    <rPh sb="2" eb="4">
      <t>ネンジ</t>
    </rPh>
    <rPh sb="4" eb="5">
      <t>ベツ</t>
    </rPh>
    <rPh sb="8" eb="10">
      <t>シュッショウ</t>
    </rPh>
    <rPh sb="10" eb="11">
      <t>カズ</t>
    </rPh>
    <rPh sb="12" eb="14">
      <t>シュッショウ</t>
    </rPh>
    <rPh sb="14" eb="15">
      <t>リツ</t>
    </rPh>
    <rPh sb="16" eb="18">
      <t>ジンコウ</t>
    </rPh>
    <rPh sb="18" eb="20">
      <t>センツイ</t>
    </rPh>
    <rPh sb="22" eb="24">
      <t>シュッショウ</t>
    </rPh>
    <rPh sb="24" eb="25">
      <t>セイ</t>
    </rPh>
    <rPh sb="25" eb="26">
      <t>ヒ</t>
    </rPh>
    <rPh sb="26" eb="27">
      <t>オヨ</t>
    </rPh>
    <rPh sb="28" eb="30">
      <t>ゴウケイ</t>
    </rPh>
    <rPh sb="30" eb="32">
      <t>トクシュ</t>
    </rPh>
    <rPh sb="32" eb="34">
      <t>シュッショウ</t>
    </rPh>
    <rPh sb="34" eb="35">
      <t>リツ</t>
    </rPh>
    <phoneticPr fontId="3"/>
  </si>
  <si>
    <t>年次</t>
    <rPh sb="0" eb="1">
      <t>ネン</t>
    </rPh>
    <rPh sb="1" eb="2">
      <t>ジ</t>
    </rPh>
    <phoneticPr fontId="3"/>
  </si>
  <si>
    <t>出生数</t>
    <rPh sb="0" eb="2">
      <t>シュッショウ</t>
    </rPh>
    <rPh sb="2" eb="3">
      <t>スウ</t>
    </rPh>
    <phoneticPr fontId="3"/>
  </si>
  <si>
    <t>出生率</t>
    <rPh sb="0" eb="2">
      <t>シュッセイ</t>
    </rPh>
    <rPh sb="2" eb="3">
      <t>リツ</t>
    </rPh>
    <phoneticPr fontId="3"/>
  </si>
  <si>
    <t>出生性比</t>
    <rPh sb="0" eb="2">
      <t>シュッセイ</t>
    </rPh>
    <rPh sb="2" eb="3">
      <t>セイ</t>
    </rPh>
    <rPh sb="3" eb="4">
      <t>ヒ</t>
    </rPh>
    <phoneticPr fontId="3"/>
  </si>
  <si>
    <t>合計特殊出生率  2)</t>
    <rPh sb="0" eb="2">
      <t>ゴウケイ</t>
    </rPh>
    <rPh sb="2" eb="4">
      <t>トクシュ</t>
    </rPh>
    <rPh sb="4" eb="5">
      <t>デ</t>
    </rPh>
    <rPh sb="5" eb="6">
      <t>ショウ</t>
    </rPh>
    <rPh sb="6" eb="7">
      <t>リツ</t>
    </rPh>
    <phoneticPr fontId="3"/>
  </si>
  <si>
    <t>総　数</t>
    <rPh sb="0" eb="1">
      <t>フサ</t>
    </rPh>
    <rPh sb="2" eb="3">
      <t>カズ</t>
    </rPh>
    <phoneticPr fontId="3"/>
  </si>
  <si>
    <t>男</t>
    <rPh sb="0" eb="1">
      <t>オトコ</t>
    </rPh>
    <phoneticPr fontId="3"/>
  </si>
  <si>
    <t>女</t>
    <rPh sb="0" eb="1">
      <t>オンナ</t>
    </rPh>
    <phoneticPr fontId="3"/>
  </si>
  <si>
    <r>
      <t>1950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25年　</t>
    </r>
    <rPh sb="6" eb="8">
      <t>ショウワ</t>
    </rPh>
    <rPh sb="10" eb="11">
      <t>ネン</t>
    </rPh>
    <phoneticPr fontId="3"/>
  </si>
  <si>
    <t>…</t>
  </si>
  <si>
    <r>
      <t xml:space="preserve">  </t>
    </r>
    <r>
      <rPr>
        <sz val="10"/>
        <rFont val="ＭＳ Ｐ明朝"/>
        <family val="1"/>
        <charset val="128"/>
      </rPr>
      <t>89    平成元年　</t>
    </r>
    <rPh sb="8" eb="10">
      <t>ヘイセイ</t>
    </rPh>
    <rPh sb="10" eb="12">
      <t>ガンネン</t>
    </rPh>
    <phoneticPr fontId="3"/>
  </si>
  <si>
    <r>
      <t xml:space="preserve">  </t>
    </r>
    <r>
      <rPr>
        <sz val="10"/>
        <rFont val="ＭＳ Ｐ明朝"/>
        <family val="1"/>
        <charset val="128"/>
      </rPr>
      <t>02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14</t>
    </r>
    <phoneticPr fontId="3"/>
  </si>
  <si>
    <r>
      <t xml:space="preserve">  </t>
    </r>
    <r>
      <rPr>
        <sz val="10"/>
        <rFont val="ＭＳ Ｐ明朝"/>
        <family val="1"/>
        <charset val="128"/>
      </rPr>
      <t>03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15</t>
    </r>
    <phoneticPr fontId="3"/>
  </si>
  <si>
    <r>
      <t xml:space="preserve">  </t>
    </r>
    <r>
      <rPr>
        <sz val="10"/>
        <rFont val="ＭＳ Ｐ明朝"/>
        <family val="1"/>
        <charset val="128"/>
      </rPr>
      <t>06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18</t>
    </r>
    <phoneticPr fontId="3"/>
  </si>
  <si>
    <t xml:space="preserve">  11      23</t>
  </si>
  <si>
    <t xml:space="preserve">  12      24</t>
  </si>
  <si>
    <t xml:space="preserve">  13      25</t>
  </si>
  <si>
    <t xml:space="preserve">  14      26</t>
  </si>
  <si>
    <t xml:space="preserve">  15      27</t>
    <phoneticPr fontId="3"/>
  </si>
  <si>
    <t>1)　本市の集計による。</t>
    <rPh sb="3" eb="5">
      <t>ホンシ</t>
    </rPh>
    <rPh sb="6" eb="8">
      <t>シュウケイ</t>
    </rPh>
    <phoneticPr fontId="3"/>
  </si>
  <si>
    <t>2)　昭和49年以降は住民基本台帳の人口により算出した率である。</t>
    <rPh sb="3" eb="5">
      <t>ショウワ</t>
    </rPh>
    <rPh sb="7" eb="8">
      <t>ネン</t>
    </rPh>
    <rPh sb="8" eb="10">
      <t>イコウ</t>
    </rPh>
    <rPh sb="11" eb="13">
      <t>ジュウミン</t>
    </rPh>
    <rPh sb="13" eb="15">
      <t>キホン</t>
    </rPh>
    <rPh sb="15" eb="17">
      <t>ダイチョウ</t>
    </rPh>
    <rPh sb="18" eb="20">
      <t>ジンコウ</t>
    </rPh>
    <rPh sb="23" eb="25">
      <t>サンシュツ</t>
    </rPh>
    <rPh sb="27" eb="28">
      <t>リツ</t>
    </rPh>
    <phoneticPr fontId="3"/>
  </si>
  <si>
    <t>3)　率算出に用いた人口は「平成27年国勢調査　年齢・国籍不詳をあん分した人口（参考表）」(総務省統計局)におけ
　る日本人人口による。</t>
    <phoneticPr fontId="3"/>
  </si>
  <si>
    <t>2　区別にみた年次別出生数及び出生率（人口千対）</t>
    <rPh sb="2" eb="4">
      <t>クベツ</t>
    </rPh>
    <rPh sb="7" eb="8">
      <t>ネン</t>
    </rPh>
    <rPh sb="8" eb="9">
      <t>ジ</t>
    </rPh>
    <rPh sb="9" eb="10">
      <t>ベツ</t>
    </rPh>
    <rPh sb="10" eb="12">
      <t>シュッショウ</t>
    </rPh>
    <rPh sb="12" eb="13">
      <t>スウ</t>
    </rPh>
    <rPh sb="13" eb="14">
      <t>オヨ</t>
    </rPh>
    <rPh sb="15" eb="17">
      <t>シュッショウ</t>
    </rPh>
    <rPh sb="17" eb="18">
      <t>リツ</t>
    </rPh>
    <rPh sb="19" eb="21">
      <t>ジンコウ</t>
    </rPh>
    <rPh sb="21" eb="23">
      <t>センタイ</t>
    </rPh>
    <phoneticPr fontId="3"/>
  </si>
  <si>
    <t>年次</t>
    <rPh sb="0" eb="2">
      <t>ネンジ</t>
    </rPh>
    <phoneticPr fontId="3"/>
  </si>
  <si>
    <t>総数</t>
    <rPh sb="0" eb="2">
      <t>ソウスウ</t>
    </rPh>
    <phoneticPr fontId="3"/>
  </si>
  <si>
    <t>中央区</t>
    <rPh sb="0" eb="3">
      <t>チュウオウク</t>
    </rPh>
    <phoneticPr fontId="3"/>
  </si>
  <si>
    <t>北区</t>
    <rPh sb="0" eb="2">
      <t>キタク</t>
    </rPh>
    <phoneticPr fontId="3"/>
  </si>
  <si>
    <t>東区</t>
    <rPh sb="0" eb="2">
      <t>ヒガシク</t>
    </rPh>
    <phoneticPr fontId="3"/>
  </si>
  <si>
    <t>白石区</t>
    <rPh sb="0" eb="3">
      <t>シロイシク</t>
    </rPh>
    <phoneticPr fontId="3"/>
  </si>
  <si>
    <t>厚別区</t>
    <rPh sb="0" eb="2">
      <t>アツベツ</t>
    </rPh>
    <rPh sb="2" eb="3">
      <t>ク</t>
    </rPh>
    <phoneticPr fontId="3"/>
  </si>
  <si>
    <t>豊平区</t>
    <rPh sb="0" eb="3">
      <t>トヨヒラク</t>
    </rPh>
    <phoneticPr fontId="3"/>
  </si>
  <si>
    <t>清田区</t>
    <rPh sb="0" eb="3">
      <t>キヨタク</t>
    </rPh>
    <phoneticPr fontId="3"/>
  </si>
  <si>
    <t>南区</t>
    <rPh sb="0" eb="2">
      <t>ミナミク</t>
    </rPh>
    <phoneticPr fontId="3"/>
  </si>
  <si>
    <t>西区</t>
    <rPh sb="0" eb="2">
      <t>ニシク</t>
    </rPh>
    <phoneticPr fontId="3"/>
  </si>
  <si>
    <t>手稲区</t>
    <rPh sb="0" eb="3">
      <t>テイネク</t>
    </rPh>
    <phoneticPr fontId="3"/>
  </si>
  <si>
    <t>出生数</t>
    <rPh sb="0" eb="2">
      <t>シュッショウ</t>
    </rPh>
    <rPh sb="2" eb="3">
      <t>カズ</t>
    </rPh>
    <phoneticPr fontId="3"/>
  </si>
  <si>
    <r>
      <t>1986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61年</t>
    </r>
    <rPh sb="6" eb="8">
      <t>ショウワ</t>
    </rPh>
    <phoneticPr fontId="3"/>
  </si>
  <si>
    <r>
      <t>1987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62年</t>
    </r>
    <rPh sb="6" eb="8">
      <t>ショウワ</t>
    </rPh>
    <rPh sb="10" eb="11">
      <t>ネン</t>
    </rPh>
    <phoneticPr fontId="3"/>
  </si>
  <si>
    <r>
      <t>1988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63年</t>
    </r>
    <rPh sb="6" eb="8">
      <t>ショウワ</t>
    </rPh>
    <rPh sb="10" eb="11">
      <t>ネン</t>
    </rPh>
    <phoneticPr fontId="3"/>
  </si>
  <si>
    <r>
      <t xml:space="preserve">  </t>
    </r>
    <r>
      <rPr>
        <sz val="10"/>
        <rFont val="ＭＳ Ｐ明朝"/>
        <family val="1"/>
        <charset val="128"/>
      </rPr>
      <t>07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19</t>
    </r>
    <phoneticPr fontId="3"/>
  </si>
  <si>
    <t>出生率</t>
    <rPh sb="0" eb="2">
      <t>シュッショウ</t>
    </rPh>
    <rPh sb="2" eb="3">
      <t>リツ</t>
    </rPh>
    <phoneticPr fontId="3"/>
  </si>
  <si>
    <r>
      <t>1987</t>
    </r>
    <r>
      <rPr>
        <sz val="10"/>
        <rFont val="ＭＳ 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昭和62年</t>
    </r>
    <rPh sb="6" eb="8">
      <t>ショウワ</t>
    </rPh>
    <rPh sb="10" eb="11">
      <t>ネン</t>
    </rPh>
    <phoneticPr fontId="3"/>
  </si>
  <si>
    <t>・</t>
  </si>
  <si>
    <t>1)　分区後の清田区分を含む。</t>
  </si>
  <si>
    <t>2)　率算出（総数・各区）に用いた人口は「平成27年国勢調査　年齢・国籍不詳をあん分した人口（参考表）」 (総務省</t>
    <rPh sb="10" eb="11">
      <t>カク</t>
    </rPh>
    <rPh sb="11" eb="12">
      <t>ク</t>
    </rPh>
    <phoneticPr fontId="3"/>
  </si>
  <si>
    <t>3　月・性別にみた区別出生数及び出生率（人口千対）</t>
    <rPh sb="9" eb="11">
      <t>クベツ</t>
    </rPh>
    <rPh sb="11" eb="13">
      <t>シュッショウ</t>
    </rPh>
    <rPh sb="13" eb="14">
      <t>スウ</t>
    </rPh>
    <rPh sb="14" eb="15">
      <t>オヨ</t>
    </rPh>
    <rPh sb="16" eb="18">
      <t>シュッショウ</t>
    </rPh>
    <rPh sb="18" eb="19">
      <t>リツ</t>
    </rPh>
    <phoneticPr fontId="3"/>
  </si>
  <si>
    <t>区 ・ 性</t>
    <rPh sb="0" eb="1">
      <t>ク</t>
    </rPh>
    <rPh sb="4" eb="5">
      <t>セイ</t>
    </rPh>
    <phoneticPr fontId="3"/>
  </si>
  <si>
    <t>1 月</t>
    <rPh sb="2" eb="3">
      <t>ガツ</t>
    </rPh>
    <phoneticPr fontId="3"/>
  </si>
  <si>
    <t>総数</t>
    <rPh sb="0" eb="1">
      <t>フサ</t>
    </rPh>
    <rPh sb="1" eb="2">
      <t>カズ</t>
    </rPh>
    <phoneticPr fontId="3"/>
  </si>
  <si>
    <t>中央</t>
    <rPh sb="0" eb="1">
      <t>ナカ</t>
    </rPh>
    <rPh sb="1" eb="2">
      <t>ヒサシ</t>
    </rPh>
    <phoneticPr fontId="3"/>
  </si>
  <si>
    <t>北</t>
    <rPh sb="0" eb="1">
      <t>キタ</t>
    </rPh>
    <phoneticPr fontId="3"/>
  </si>
  <si>
    <t>東</t>
    <rPh sb="0" eb="1">
      <t>ヒガシ</t>
    </rPh>
    <phoneticPr fontId="3"/>
  </si>
  <si>
    <t>白石</t>
    <rPh sb="0" eb="1">
      <t>シロ</t>
    </rPh>
    <rPh sb="1" eb="2">
      <t>イシ</t>
    </rPh>
    <phoneticPr fontId="3"/>
  </si>
  <si>
    <t>厚別</t>
    <rPh sb="0" eb="1">
      <t>アツシ</t>
    </rPh>
    <rPh sb="1" eb="2">
      <t>ベツ</t>
    </rPh>
    <phoneticPr fontId="3"/>
  </si>
  <si>
    <t>豊平</t>
    <rPh sb="0" eb="1">
      <t>ユタカ</t>
    </rPh>
    <rPh sb="1" eb="2">
      <t>ヒラ</t>
    </rPh>
    <phoneticPr fontId="3"/>
  </si>
  <si>
    <t>清田</t>
    <rPh sb="0" eb="1">
      <t>キヨシ</t>
    </rPh>
    <rPh sb="1" eb="2">
      <t>タ</t>
    </rPh>
    <phoneticPr fontId="3"/>
  </si>
  <si>
    <t>南</t>
    <rPh sb="0" eb="1">
      <t>ミナミ</t>
    </rPh>
    <phoneticPr fontId="3"/>
  </si>
  <si>
    <t>西</t>
    <rPh sb="0" eb="1">
      <t>ニシ</t>
    </rPh>
    <phoneticPr fontId="3"/>
  </si>
  <si>
    <t>手稲</t>
    <rPh sb="0" eb="1">
      <t>テ</t>
    </rPh>
    <rPh sb="1" eb="2">
      <t>イネ</t>
    </rPh>
    <phoneticPr fontId="3"/>
  </si>
  <si>
    <t>1)　率算出（総数・各区及び10月）に用いた人口は「平成27年国勢調査　年齢・国籍不詳をあん分した人口（参考表）」</t>
    <rPh sb="3" eb="4">
      <t>リツ</t>
    </rPh>
    <rPh sb="10" eb="11">
      <t>カク</t>
    </rPh>
    <rPh sb="11" eb="12">
      <t>ク</t>
    </rPh>
    <rPh sb="12" eb="13">
      <t>オヨ</t>
    </rPh>
    <rPh sb="16" eb="17">
      <t>ガツ</t>
    </rPh>
    <phoneticPr fontId="3"/>
  </si>
  <si>
    <t>　(総務省統計局)における日本人人口による。また、率算出（各月）に用いた人口は推計人口（平成27年国勢調査ベー</t>
    <rPh sb="29" eb="31">
      <t>カクツキ</t>
    </rPh>
    <phoneticPr fontId="3"/>
  </si>
  <si>
    <t>4　出生の場所別にみた年次別出生数及び百分率</t>
    <rPh sb="7" eb="8">
      <t>ベツ</t>
    </rPh>
    <rPh sb="14" eb="16">
      <t>シュッショウ</t>
    </rPh>
    <rPh sb="16" eb="17">
      <t>スウ</t>
    </rPh>
    <rPh sb="17" eb="18">
      <t>オヨ</t>
    </rPh>
    <rPh sb="19" eb="22">
      <t>ヒャクブンリツ</t>
    </rPh>
    <phoneticPr fontId="3"/>
  </si>
  <si>
    <t>施設内</t>
    <rPh sb="0" eb="2">
      <t>シセツ</t>
    </rPh>
    <rPh sb="2" eb="3">
      <t>ナイ</t>
    </rPh>
    <phoneticPr fontId="3"/>
  </si>
  <si>
    <t>施設外</t>
    <rPh sb="0" eb="3">
      <t>シセツガイ</t>
    </rPh>
    <phoneticPr fontId="3"/>
  </si>
  <si>
    <t>総  数</t>
    <rPh sb="0" eb="1">
      <t>フサ</t>
    </rPh>
    <rPh sb="3" eb="4">
      <t>カズ</t>
    </rPh>
    <phoneticPr fontId="3"/>
  </si>
  <si>
    <t>病院</t>
    <rPh sb="0" eb="2">
      <t>ビョウイン</t>
    </rPh>
    <phoneticPr fontId="3"/>
  </si>
  <si>
    <t>診療所</t>
    <rPh sb="0" eb="3">
      <t>シンリョウジョ</t>
    </rPh>
    <phoneticPr fontId="3"/>
  </si>
  <si>
    <t>助産所</t>
    <rPh sb="0" eb="2">
      <t>ジョサン</t>
    </rPh>
    <rPh sb="2" eb="3">
      <t>ジョ</t>
    </rPh>
    <phoneticPr fontId="3"/>
  </si>
  <si>
    <t>自宅</t>
    <rPh sb="0" eb="2">
      <t>ジタク</t>
    </rPh>
    <phoneticPr fontId="3"/>
  </si>
  <si>
    <t>その他</t>
    <rPh sb="2" eb="3">
      <t>タ</t>
    </rPh>
    <phoneticPr fontId="3"/>
  </si>
  <si>
    <t>1993   平成5年</t>
    <phoneticPr fontId="3"/>
  </si>
  <si>
    <r>
      <t xml:space="preserve">  </t>
    </r>
    <r>
      <rPr>
        <sz val="10"/>
        <rFont val="ＭＳ Ｐ明朝"/>
        <family val="1"/>
        <charset val="128"/>
      </rPr>
      <t>01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13</t>
    </r>
    <phoneticPr fontId="3"/>
  </si>
  <si>
    <t xml:space="preserve">  10      22</t>
  </si>
  <si>
    <t>百分率</t>
    <rPh sb="0" eb="3">
      <t>ヒャクブンリツ</t>
    </rPh>
    <phoneticPr fontId="3"/>
  </si>
  <si>
    <t>5　出生の場所・出産時の立会者別にみた区別出生数</t>
    <rPh sb="2" eb="4">
      <t>シュッショウ</t>
    </rPh>
    <rPh sb="5" eb="7">
      <t>バショ</t>
    </rPh>
    <rPh sb="8" eb="10">
      <t>シュッサン</t>
    </rPh>
    <rPh sb="10" eb="11">
      <t>トキ</t>
    </rPh>
    <rPh sb="12" eb="14">
      <t>タチア</t>
    </rPh>
    <rPh sb="14" eb="15">
      <t>モノ</t>
    </rPh>
    <rPh sb="15" eb="16">
      <t>ベツ</t>
    </rPh>
    <rPh sb="19" eb="21">
      <t>クベツ</t>
    </rPh>
    <rPh sb="21" eb="23">
      <t>シュッショウ</t>
    </rPh>
    <rPh sb="23" eb="24">
      <t>スウ</t>
    </rPh>
    <phoneticPr fontId="3"/>
  </si>
  <si>
    <t>区</t>
    <rPh sb="0" eb="1">
      <t>ク</t>
    </rPh>
    <phoneticPr fontId="3"/>
  </si>
  <si>
    <t>総　　　　　数</t>
    <rPh sb="0" eb="7">
      <t>ソウスウ</t>
    </rPh>
    <phoneticPr fontId="3"/>
  </si>
  <si>
    <t>病　　　　　院</t>
    <rPh sb="0" eb="7">
      <t>ビョウイン</t>
    </rPh>
    <phoneticPr fontId="3"/>
  </si>
  <si>
    <t>診　　療　　所</t>
    <rPh sb="0" eb="7">
      <t>シンリョウショ</t>
    </rPh>
    <phoneticPr fontId="3"/>
  </si>
  <si>
    <t>自　　　宅</t>
    <rPh sb="0" eb="1">
      <t>ジ</t>
    </rPh>
    <rPh sb="4" eb="5">
      <t>タク</t>
    </rPh>
    <phoneticPr fontId="3"/>
  </si>
  <si>
    <t>そ   の   他</t>
    <rPh sb="8" eb="9">
      <t>ホカ</t>
    </rPh>
    <phoneticPr fontId="3"/>
  </si>
  <si>
    <t>医師</t>
    <rPh sb="0" eb="2">
      <t>イシ</t>
    </rPh>
    <phoneticPr fontId="3"/>
  </si>
  <si>
    <t>助産師</t>
    <rPh sb="0" eb="2">
      <t>ジョサン</t>
    </rPh>
    <rPh sb="2" eb="3">
      <t>シ</t>
    </rPh>
    <phoneticPr fontId="3"/>
  </si>
  <si>
    <t>その他</t>
    <rPh sb="0" eb="3">
      <t>ソノタ</t>
    </rPh>
    <phoneticPr fontId="3"/>
  </si>
  <si>
    <t>中央</t>
    <rPh sb="0" eb="2">
      <t>チュウオウ</t>
    </rPh>
    <phoneticPr fontId="3"/>
  </si>
  <si>
    <t>白石</t>
    <rPh sb="0" eb="2">
      <t>シロイシ</t>
    </rPh>
    <phoneticPr fontId="3"/>
  </si>
  <si>
    <t>厚別</t>
    <rPh sb="0" eb="2">
      <t>アツベツ</t>
    </rPh>
    <phoneticPr fontId="3"/>
  </si>
  <si>
    <t>豊平</t>
    <rPh sb="0" eb="2">
      <t>トヨヒラ</t>
    </rPh>
    <phoneticPr fontId="3"/>
  </si>
  <si>
    <t>清田</t>
    <rPh sb="0" eb="2">
      <t>キヨタ</t>
    </rPh>
    <phoneticPr fontId="3"/>
  </si>
  <si>
    <t>手稲</t>
    <rPh sb="0" eb="2">
      <t>テイネ</t>
    </rPh>
    <phoneticPr fontId="3"/>
  </si>
  <si>
    <t>6　母の年齢(5歳階級)別にみた年次別出生数及び百分率</t>
    <rPh sb="12" eb="13">
      <t>ベツ</t>
    </rPh>
    <rPh sb="16" eb="17">
      <t>ネン</t>
    </rPh>
    <rPh sb="17" eb="18">
      <t>ジ</t>
    </rPh>
    <rPh sb="18" eb="19">
      <t>ベツ</t>
    </rPh>
    <rPh sb="19" eb="21">
      <t>シュッショウ</t>
    </rPh>
    <rPh sb="21" eb="22">
      <t>スウ</t>
    </rPh>
    <rPh sb="22" eb="23">
      <t>オヨ</t>
    </rPh>
    <rPh sb="24" eb="27">
      <t>ヒャクブンリツ</t>
    </rPh>
    <phoneticPr fontId="3"/>
  </si>
  <si>
    <t>14歳以下</t>
    <rPh sb="2" eb="3">
      <t>サイ</t>
    </rPh>
    <rPh sb="3" eb="5">
      <t>イカ</t>
    </rPh>
    <phoneticPr fontId="3"/>
  </si>
  <si>
    <t>不詳</t>
    <rPh sb="0" eb="2">
      <t>フショウ</t>
    </rPh>
    <phoneticPr fontId="3"/>
  </si>
  <si>
    <t>7　母の年齢(5歳階級)・性別にみた区別出生数及び百分率</t>
    <rPh sb="2" eb="3">
      <t>ハハ</t>
    </rPh>
    <rPh sb="4" eb="6">
      <t>ネンレイ</t>
    </rPh>
    <rPh sb="8" eb="9">
      <t>サイ</t>
    </rPh>
    <rPh sb="9" eb="11">
      <t>カイキュウ</t>
    </rPh>
    <rPh sb="13" eb="15">
      <t>セイベツ</t>
    </rPh>
    <rPh sb="18" eb="20">
      <t>クベツ</t>
    </rPh>
    <rPh sb="20" eb="22">
      <t>シュッショウ</t>
    </rPh>
    <rPh sb="22" eb="23">
      <t>スウ</t>
    </rPh>
    <rPh sb="23" eb="24">
      <t>オヨ</t>
    </rPh>
    <rPh sb="25" eb="28">
      <t>ヒャクブンリツ</t>
    </rPh>
    <phoneticPr fontId="3"/>
  </si>
  <si>
    <t>区・性</t>
    <rPh sb="0" eb="1">
      <t>ク</t>
    </rPh>
    <rPh sb="2" eb="3">
      <t>セイ</t>
    </rPh>
    <phoneticPr fontId="3"/>
  </si>
  <si>
    <t>8　出生順位別にみた年次別出生数及び百分率</t>
    <rPh sb="2" eb="4">
      <t>シュッショウ</t>
    </rPh>
    <rPh sb="4" eb="6">
      <t>ジュンイ</t>
    </rPh>
    <rPh sb="6" eb="7">
      <t>ベツ</t>
    </rPh>
    <phoneticPr fontId="3"/>
  </si>
  <si>
    <t>第1子</t>
    <rPh sb="2" eb="3">
      <t>コ</t>
    </rPh>
    <phoneticPr fontId="3"/>
  </si>
  <si>
    <t>第2子</t>
    <rPh sb="2" eb="3">
      <t>コ</t>
    </rPh>
    <phoneticPr fontId="3"/>
  </si>
  <si>
    <t>第3子</t>
    <rPh sb="2" eb="3">
      <t>コ</t>
    </rPh>
    <phoneticPr fontId="3"/>
  </si>
  <si>
    <t>第4子</t>
    <rPh sb="2" eb="3">
      <t>コ</t>
    </rPh>
    <phoneticPr fontId="3"/>
  </si>
  <si>
    <t>第5子以上</t>
    <rPh sb="2" eb="3">
      <t>コ</t>
    </rPh>
    <rPh sb="3" eb="5">
      <t>イジョウ</t>
    </rPh>
    <phoneticPr fontId="3"/>
  </si>
  <si>
    <t>9　出生順位・性別にみた区別出生数及び百分率</t>
    <rPh sb="2" eb="4">
      <t>シュッショウ</t>
    </rPh>
    <rPh sb="4" eb="6">
      <t>ジュンイ</t>
    </rPh>
    <rPh sb="7" eb="8">
      <t>セイ</t>
    </rPh>
    <rPh sb="8" eb="9">
      <t>ベツ</t>
    </rPh>
    <rPh sb="12" eb="14">
      <t>クベツ</t>
    </rPh>
    <rPh sb="14" eb="16">
      <t>シュッショウ</t>
    </rPh>
    <rPh sb="16" eb="17">
      <t>カズ</t>
    </rPh>
    <rPh sb="17" eb="18">
      <t>オヨ</t>
    </rPh>
    <rPh sb="19" eb="22">
      <t>ヒャクブンリツ</t>
    </rPh>
    <phoneticPr fontId="3"/>
  </si>
  <si>
    <t>第5子～</t>
    <rPh sb="2" eb="3">
      <t>コ</t>
    </rPh>
    <phoneticPr fontId="3"/>
  </si>
  <si>
    <t>10　出生順位別にみた母の年齢（5歳階級）別出生数</t>
    <rPh sb="3" eb="5">
      <t>シュッショウ</t>
    </rPh>
    <rPh sb="5" eb="7">
      <t>ジュンイ</t>
    </rPh>
    <rPh sb="7" eb="8">
      <t>ベツ</t>
    </rPh>
    <rPh sb="11" eb="12">
      <t>ハハ</t>
    </rPh>
    <rPh sb="13" eb="15">
      <t>ネンレイ</t>
    </rPh>
    <rPh sb="17" eb="18">
      <t>サイ</t>
    </rPh>
    <rPh sb="18" eb="20">
      <t>カイキュウ</t>
    </rPh>
    <rPh sb="21" eb="22">
      <t>ベツ</t>
    </rPh>
    <rPh sb="22" eb="24">
      <t>シュッショウ</t>
    </rPh>
    <rPh sb="24" eb="25">
      <t>スウ</t>
    </rPh>
    <phoneticPr fontId="3"/>
  </si>
  <si>
    <t>母の年齢</t>
    <rPh sb="0" eb="1">
      <t>ハハ</t>
    </rPh>
    <rPh sb="2" eb="4">
      <t>ネンレイ</t>
    </rPh>
    <phoneticPr fontId="3"/>
  </si>
  <si>
    <t>不　詳</t>
    <rPh sb="0" eb="1">
      <t>フ</t>
    </rPh>
    <rPh sb="2" eb="3">
      <t>ショウ</t>
    </rPh>
    <phoneticPr fontId="3"/>
  </si>
  <si>
    <t>　 15～49歳</t>
    <rPh sb="7" eb="8">
      <t>サイ</t>
    </rPh>
    <phoneticPr fontId="3"/>
  </si>
  <si>
    <t>　 15～19歳</t>
    <rPh sb="7" eb="8">
      <t>サイ</t>
    </rPh>
    <phoneticPr fontId="3"/>
  </si>
  <si>
    <t>注）　算出に用いた出生数には14歳以下での出生は含まない。</t>
    <rPh sb="0" eb="1">
      <t>チュウ</t>
    </rPh>
    <rPh sb="3" eb="5">
      <t>サンシュツ</t>
    </rPh>
    <rPh sb="6" eb="7">
      <t>モチ</t>
    </rPh>
    <rPh sb="9" eb="12">
      <t>シュッショウスウ</t>
    </rPh>
    <rPh sb="16" eb="17">
      <t>サイ</t>
    </rPh>
    <rPh sb="17" eb="19">
      <t>イカ</t>
    </rPh>
    <rPh sb="21" eb="23">
      <t>シュッショウ</t>
    </rPh>
    <rPh sb="24" eb="25">
      <t>フク</t>
    </rPh>
    <phoneticPr fontId="3"/>
  </si>
  <si>
    <t>11　出生順位別にみた母の年齢（5歳階級）別出生率</t>
    <rPh sb="3" eb="5">
      <t>シュッショウ</t>
    </rPh>
    <rPh sb="5" eb="7">
      <t>ジュンイ</t>
    </rPh>
    <rPh sb="7" eb="8">
      <t>ベツ</t>
    </rPh>
    <rPh sb="11" eb="12">
      <t>ハハ</t>
    </rPh>
    <rPh sb="13" eb="15">
      <t>ネンレイ</t>
    </rPh>
    <rPh sb="17" eb="18">
      <t>サイ</t>
    </rPh>
    <rPh sb="18" eb="20">
      <t>カイキュウ</t>
    </rPh>
    <rPh sb="21" eb="22">
      <t>ベツ</t>
    </rPh>
    <rPh sb="22" eb="24">
      <t>シュッショウ</t>
    </rPh>
    <rPh sb="24" eb="25">
      <t>リツ</t>
    </rPh>
    <phoneticPr fontId="3"/>
  </si>
  <si>
    <t>女子人口1)</t>
    <rPh sb="0" eb="2">
      <t>ジョシ</t>
    </rPh>
    <rPh sb="2" eb="4">
      <t>ジンコウ</t>
    </rPh>
    <phoneticPr fontId="3"/>
  </si>
  <si>
    <t>　　15～49歳</t>
    <rPh sb="7" eb="8">
      <t>サイ</t>
    </rPh>
    <phoneticPr fontId="3"/>
  </si>
  <si>
    <t>(合計特殊出生率)</t>
    <rPh sb="1" eb="3">
      <t>ゴウケイ</t>
    </rPh>
    <rPh sb="3" eb="5">
      <t>トクシュ</t>
    </rPh>
    <rPh sb="5" eb="7">
      <t>シュッショウ</t>
    </rPh>
    <rPh sb="7" eb="8">
      <t>リツ</t>
    </rPh>
    <phoneticPr fontId="3"/>
  </si>
  <si>
    <t>　　15～19歳</t>
    <rPh sb="7" eb="8">
      <t>サイ</t>
    </rPh>
    <phoneticPr fontId="3"/>
  </si>
  <si>
    <t>12　出生順位別にみた母の年齢（5歳階級）別出生数の百分率</t>
    <rPh sb="3" eb="5">
      <t>シュッショウ</t>
    </rPh>
    <rPh sb="5" eb="7">
      <t>ジュンイ</t>
    </rPh>
    <rPh sb="7" eb="8">
      <t>ベツ</t>
    </rPh>
    <rPh sb="11" eb="12">
      <t>ハハ</t>
    </rPh>
    <rPh sb="13" eb="15">
      <t>ネンレイ</t>
    </rPh>
    <rPh sb="17" eb="18">
      <t>サイ</t>
    </rPh>
    <rPh sb="18" eb="20">
      <t>カイキュウ</t>
    </rPh>
    <rPh sb="21" eb="22">
      <t>ベツ</t>
    </rPh>
    <rPh sb="22" eb="24">
      <t>シュッショウ</t>
    </rPh>
    <rPh sb="24" eb="25">
      <t>スウ</t>
    </rPh>
    <rPh sb="26" eb="29">
      <t>ヒャクブンリツ</t>
    </rPh>
    <phoneticPr fontId="3"/>
  </si>
  <si>
    <t>　　 15～49歳</t>
    <rPh sb="8" eb="9">
      <t>サイ</t>
    </rPh>
    <phoneticPr fontId="3"/>
  </si>
  <si>
    <t>　　 15～19歳</t>
    <rPh sb="8" eb="9">
      <t>サイ</t>
    </rPh>
    <phoneticPr fontId="3"/>
  </si>
  <si>
    <t>13　母の年齢（5歳階級）別にみた出生順位別出生数の百分率</t>
    <rPh sb="17" eb="19">
      <t>シュッショウ</t>
    </rPh>
    <rPh sb="19" eb="21">
      <t>ジュンイ</t>
    </rPh>
    <rPh sb="21" eb="22">
      <t>ベツ</t>
    </rPh>
    <rPh sb="22" eb="24">
      <t>シュッショウ</t>
    </rPh>
    <rPh sb="24" eb="25">
      <t>スウ</t>
    </rPh>
    <rPh sb="26" eb="29">
      <t>ヒャクブンリツ</t>
    </rPh>
    <phoneticPr fontId="3"/>
  </si>
  <si>
    <t>14　出生順位別にみた年次別父・母の平均年齢</t>
    <rPh sb="3" eb="5">
      <t>シュッショウ</t>
    </rPh>
    <rPh sb="5" eb="7">
      <t>ジュンイ</t>
    </rPh>
    <rPh sb="7" eb="8">
      <t>ベツ</t>
    </rPh>
    <rPh sb="11" eb="12">
      <t>ネン</t>
    </rPh>
    <rPh sb="12" eb="13">
      <t>ジ</t>
    </rPh>
    <rPh sb="13" eb="14">
      <t>ベツ</t>
    </rPh>
    <rPh sb="14" eb="15">
      <t>チチ</t>
    </rPh>
    <rPh sb="16" eb="17">
      <t>ハハ</t>
    </rPh>
    <rPh sb="18" eb="20">
      <t>ヘイキン</t>
    </rPh>
    <rPh sb="20" eb="22">
      <t>ネンレイ</t>
    </rPh>
    <phoneticPr fontId="3"/>
  </si>
  <si>
    <t>父</t>
    <rPh sb="0" eb="1">
      <t>チチ</t>
    </rPh>
    <phoneticPr fontId="3"/>
  </si>
  <si>
    <t>母</t>
    <rPh sb="0" eb="1">
      <t>ハハ</t>
    </rPh>
    <phoneticPr fontId="3"/>
  </si>
  <si>
    <r>
      <t>第5子</t>
    </r>
    <r>
      <rPr>
        <sz val="8"/>
        <rFont val="ＭＳ Ｐ明朝"/>
        <family val="1"/>
        <charset val="128"/>
      </rPr>
      <t>～</t>
    </r>
    <rPh sb="2" eb="3">
      <t>コ</t>
    </rPh>
    <phoneticPr fontId="3"/>
  </si>
  <si>
    <r>
      <t>1993</t>
    </r>
    <r>
      <rPr>
        <sz val="10"/>
        <rFont val="ＭＳ 明朝"/>
        <family val="1"/>
        <charset val="128"/>
      </rPr>
      <t xml:space="preserve">  平成</t>
    </r>
    <r>
      <rPr>
        <sz val="10"/>
        <rFont val="ＭＳ Ｐ明朝"/>
        <family val="1"/>
        <charset val="128"/>
      </rPr>
      <t xml:space="preserve"> 5 年</t>
    </r>
    <rPh sb="6" eb="8">
      <t>ヘイセイ</t>
    </rPh>
    <rPh sb="11" eb="12">
      <t>ネン</t>
    </rPh>
    <phoneticPr fontId="3"/>
  </si>
  <si>
    <t xml:space="preserve">… </t>
  </si>
  <si>
    <r>
      <t>19</t>
    </r>
    <r>
      <rPr>
        <sz val="10"/>
        <rFont val="ＭＳ Ｐ明朝"/>
        <family val="1"/>
        <charset val="128"/>
      </rPr>
      <t>98</t>
    </r>
    <r>
      <rPr>
        <sz val="10"/>
        <rFont val="ＭＳ 明朝"/>
        <family val="1"/>
        <charset val="128"/>
      </rPr>
      <t xml:space="preserve">  平成</t>
    </r>
    <r>
      <rPr>
        <sz val="10"/>
        <rFont val="ＭＳ Ｐ明朝"/>
        <family val="1"/>
        <charset val="128"/>
      </rPr>
      <t>10年</t>
    </r>
    <rPh sb="6" eb="8">
      <t>ヘイセイ</t>
    </rPh>
    <rPh sb="10" eb="11">
      <t>ネン</t>
    </rPh>
    <phoneticPr fontId="3"/>
  </si>
  <si>
    <t>15　出生順位別にみた区別父・母の平均年齢</t>
    <rPh sb="3" eb="5">
      <t>シュッショウ</t>
    </rPh>
    <rPh sb="5" eb="7">
      <t>ジュンイ</t>
    </rPh>
    <rPh sb="7" eb="8">
      <t>ベツ</t>
    </rPh>
    <rPh sb="11" eb="13">
      <t>クベツ</t>
    </rPh>
    <rPh sb="13" eb="14">
      <t>チチ</t>
    </rPh>
    <rPh sb="15" eb="16">
      <t>ハハ</t>
    </rPh>
    <rPh sb="17" eb="19">
      <t>ヘイキン</t>
    </rPh>
    <rPh sb="19" eb="21">
      <t>ネンレイ</t>
    </rPh>
    <phoneticPr fontId="3"/>
  </si>
  <si>
    <t>総数</t>
  </si>
  <si>
    <t>中央</t>
  </si>
  <si>
    <t>北</t>
  </si>
  <si>
    <t>東</t>
  </si>
  <si>
    <t>白石</t>
  </si>
  <si>
    <t>厚別</t>
  </si>
  <si>
    <t>豊平</t>
  </si>
  <si>
    <t>清田</t>
  </si>
  <si>
    <t>南</t>
  </si>
  <si>
    <t>西</t>
  </si>
  <si>
    <t>手稲</t>
  </si>
  <si>
    <t>16　出生順位別にみた出生までの同居期間別嫡出子出生数・百分率及び平均期間</t>
    <rPh sb="3" eb="5">
      <t>シュッショウ</t>
    </rPh>
    <rPh sb="5" eb="7">
      <t>ジュンイ</t>
    </rPh>
    <rPh sb="7" eb="8">
      <t>ベツ</t>
    </rPh>
    <rPh sb="11" eb="13">
      <t>シュッショウ</t>
    </rPh>
    <rPh sb="16" eb="18">
      <t>ドウキョ</t>
    </rPh>
    <rPh sb="18" eb="20">
      <t>キカン</t>
    </rPh>
    <rPh sb="20" eb="21">
      <t>ベツ</t>
    </rPh>
    <rPh sb="21" eb="24">
      <t>チャクシュツシ</t>
    </rPh>
    <rPh sb="24" eb="26">
      <t>シュッショウ</t>
    </rPh>
    <rPh sb="26" eb="27">
      <t>スウ</t>
    </rPh>
    <rPh sb="28" eb="29">
      <t>ヒャク</t>
    </rPh>
    <rPh sb="29" eb="30">
      <t>プン</t>
    </rPh>
    <rPh sb="30" eb="31">
      <t>リツ</t>
    </rPh>
    <rPh sb="31" eb="32">
      <t>オヨ</t>
    </rPh>
    <rPh sb="33" eb="35">
      <t>ヘイキン</t>
    </rPh>
    <rPh sb="35" eb="37">
      <t>キカン</t>
    </rPh>
    <phoneticPr fontId="3"/>
  </si>
  <si>
    <t>同居期間</t>
    <rPh sb="0" eb="2">
      <t>ドウキョ</t>
    </rPh>
    <rPh sb="2" eb="4">
      <t>キカン</t>
    </rPh>
    <phoneticPr fontId="3"/>
  </si>
  <si>
    <t>総　　　数</t>
    <rPh sb="0" eb="1">
      <t>フサ</t>
    </rPh>
    <rPh sb="4" eb="5">
      <t>カズ</t>
    </rPh>
    <phoneticPr fontId="3"/>
  </si>
  <si>
    <t>1年未満</t>
    <rPh sb="1" eb="2">
      <t>ネン</t>
    </rPh>
    <rPh sb="2" eb="4">
      <t>ミマン</t>
    </rPh>
    <phoneticPr fontId="3"/>
  </si>
  <si>
    <t>1年以上2年未満</t>
    <rPh sb="1" eb="2">
      <t>ネン</t>
    </rPh>
    <rPh sb="2" eb="4">
      <t>イジョウ</t>
    </rPh>
    <rPh sb="5" eb="6">
      <t>ネン</t>
    </rPh>
    <rPh sb="6" eb="8">
      <t>ミマン</t>
    </rPh>
    <phoneticPr fontId="3"/>
  </si>
  <si>
    <t>不　  詳</t>
    <rPh sb="0" eb="1">
      <t>フ</t>
    </rPh>
    <rPh sb="4" eb="5">
      <t>ショウ</t>
    </rPh>
    <phoneticPr fontId="3"/>
  </si>
  <si>
    <t>平均期間(年)</t>
    <rPh sb="0" eb="2">
      <t>ヘイキン</t>
    </rPh>
    <rPh sb="2" eb="4">
      <t>キカン</t>
    </rPh>
    <rPh sb="5" eb="6">
      <t>ネン</t>
    </rPh>
    <phoneticPr fontId="3"/>
  </si>
  <si>
    <t>17　妊娠期間別にみた区別出生数及び百分率</t>
    <rPh sb="3" eb="5">
      <t>ニンシン</t>
    </rPh>
    <rPh sb="5" eb="7">
      <t>キカン</t>
    </rPh>
    <rPh sb="7" eb="8">
      <t>ベツ</t>
    </rPh>
    <rPh sb="11" eb="13">
      <t>クベツ</t>
    </rPh>
    <rPh sb="13" eb="15">
      <t>シュッショウ</t>
    </rPh>
    <rPh sb="15" eb="16">
      <t>スウ</t>
    </rPh>
    <rPh sb="16" eb="17">
      <t>オヨ</t>
    </rPh>
    <rPh sb="18" eb="21">
      <t>ヒャクブンリツ</t>
    </rPh>
    <phoneticPr fontId="3"/>
  </si>
  <si>
    <t>満22週
未満</t>
    <rPh sb="0" eb="1">
      <t>マン</t>
    </rPh>
    <rPh sb="3" eb="4">
      <t>シュウ</t>
    </rPh>
    <rPh sb="5" eb="7">
      <t>ミマン</t>
    </rPh>
    <phoneticPr fontId="3"/>
  </si>
  <si>
    <t>22～
　23週</t>
    <rPh sb="7" eb="8">
      <t>シュウ</t>
    </rPh>
    <phoneticPr fontId="3"/>
  </si>
  <si>
    <t>40週
　　～</t>
    <rPh sb="2" eb="3">
      <t>シュウ</t>
    </rPh>
    <phoneticPr fontId="3"/>
  </si>
  <si>
    <t>(再　　掲）</t>
    <rPh sb="1" eb="2">
      <t>サイ</t>
    </rPh>
    <rPh sb="4" eb="5">
      <t>ケイ</t>
    </rPh>
    <phoneticPr fontId="3"/>
  </si>
  <si>
    <t>早期(満37週未満)</t>
    <rPh sb="0" eb="2">
      <t>ソウキ</t>
    </rPh>
    <rPh sb="3" eb="4">
      <t>マン</t>
    </rPh>
    <rPh sb="6" eb="7">
      <t>シュウ</t>
    </rPh>
    <rPh sb="7" eb="9">
      <t>ミマン</t>
    </rPh>
    <phoneticPr fontId="3"/>
  </si>
  <si>
    <t>正期</t>
    <rPh sb="0" eb="1">
      <t>セイ</t>
    </rPh>
    <rPh sb="1" eb="2">
      <t>キ</t>
    </rPh>
    <phoneticPr fontId="3"/>
  </si>
  <si>
    <t>過期</t>
    <rPh sb="0" eb="1">
      <t>カ</t>
    </rPh>
    <rPh sb="1" eb="2">
      <t>キ</t>
    </rPh>
    <phoneticPr fontId="3"/>
  </si>
  <si>
    <t>28週
未満</t>
    <rPh sb="2" eb="3">
      <t>シュウ</t>
    </rPh>
    <rPh sb="4" eb="6">
      <t>ミマン</t>
    </rPh>
    <phoneticPr fontId="3"/>
  </si>
  <si>
    <t>42週 
　～</t>
    <rPh sb="2" eb="3">
      <t>シュウ</t>
    </rPh>
    <phoneticPr fontId="3"/>
  </si>
  <si>
    <t>18　出生時の体重別にみた年次別出生数・百分率及び平均体重</t>
    <rPh sb="3" eb="5">
      <t>シュッショウ</t>
    </rPh>
    <rPh sb="5" eb="6">
      <t>ジ</t>
    </rPh>
    <rPh sb="6" eb="9">
      <t>ノタイジュウ</t>
    </rPh>
    <rPh sb="9" eb="10">
      <t>ベツ</t>
    </rPh>
    <rPh sb="13" eb="14">
      <t>ネン</t>
    </rPh>
    <rPh sb="14" eb="15">
      <t>ジ</t>
    </rPh>
    <rPh sb="15" eb="16">
      <t>ベツ</t>
    </rPh>
    <rPh sb="16" eb="18">
      <t>シュッショウ</t>
    </rPh>
    <rPh sb="18" eb="19">
      <t>スウ</t>
    </rPh>
    <rPh sb="20" eb="21">
      <t>ヒャク</t>
    </rPh>
    <rPh sb="21" eb="22">
      <t>ブン</t>
    </rPh>
    <rPh sb="22" eb="23">
      <t>リツ</t>
    </rPh>
    <rPh sb="23" eb="24">
      <t>オヨ</t>
    </rPh>
    <rPh sb="25" eb="27">
      <t>ヘイキン</t>
    </rPh>
    <rPh sb="27" eb="29">
      <t>タイジュウ</t>
    </rPh>
    <phoneticPr fontId="3"/>
  </si>
  <si>
    <t>0.5kｇ未満</t>
    <rPh sb="5" eb="7">
      <t>ミマン</t>
    </rPh>
    <phoneticPr fontId="3"/>
  </si>
  <si>
    <t>0.5㎏以上
1.0㎏未満</t>
    <rPh sb="4" eb="6">
      <t>イジョウ</t>
    </rPh>
    <rPh sb="11" eb="13">
      <t>ミマン</t>
    </rPh>
    <phoneticPr fontId="3"/>
  </si>
  <si>
    <t>5.0㎏以上</t>
    <rPh sb="4" eb="6">
      <t>イジョウ</t>
    </rPh>
    <phoneticPr fontId="3"/>
  </si>
  <si>
    <t>(再掲)
2.5㎏未満</t>
    <rPh sb="1" eb="3">
      <t>サイケイ</t>
    </rPh>
    <rPh sb="9" eb="11">
      <t>ミマン</t>
    </rPh>
    <phoneticPr fontId="3"/>
  </si>
  <si>
    <t>出生時の
平均体重(㎏)</t>
    <rPh sb="0" eb="2">
      <t>シュッショウ</t>
    </rPh>
    <rPh sb="2" eb="3">
      <t>ジ</t>
    </rPh>
    <rPh sb="5" eb="7">
      <t>ヘイキン</t>
    </rPh>
    <rPh sb="7" eb="9">
      <t>タイジュウ</t>
    </rPh>
    <phoneticPr fontId="3"/>
  </si>
  <si>
    <r>
      <t>1987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62年</t>
    </r>
    <rPh sb="10" eb="11">
      <t>ネン</t>
    </rPh>
    <phoneticPr fontId="3"/>
  </si>
  <si>
    <r>
      <t xml:space="preserve">  </t>
    </r>
    <r>
      <rPr>
        <sz val="10"/>
        <rFont val="ＭＳ Ｐ明朝"/>
        <family val="1"/>
        <charset val="128"/>
      </rPr>
      <t>89</t>
    </r>
    <r>
      <rPr>
        <sz val="10"/>
        <rFont val="ＭＳ 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平成元年　</t>
    </r>
    <rPh sb="6" eb="8">
      <t>ヘイセイ</t>
    </rPh>
    <rPh sb="8" eb="10">
      <t>ガンネン</t>
    </rPh>
    <phoneticPr fontId="3"/>
  </si>
  <si>
    <t>19　出生時の体重・性別にみた区別出生数及び百分率</t>
    <rPh sb="3" eb="5">
      <t>シュッショウ</t>
    </rPh>
    <rPh sb="5" eb="6">
      <t>ジ</t>
    </rPh>
    <rPh sb="6" eb="9">
      <t>ノタイジュウ</t>
    </rPh>
    <rPh sb="10" eb="11">
      <t>セイ</t>
    </rPh>
    <rPh sb="11" eb="12">
      <t>ベツ</t>
    </rPh>
    <rPh sb="15" eb="17">
      <t>クベツ</t>
    </rPh>
    <rPh sb="17" eb="19">
      <t>シュッショウ</t>
    </rPh>
    <rPh sb="19" eb="20">
      <t>カズ</t>
    </rPh>
    <rPh sb="20" eb="21">
      <t>オヨ</t>
    </rPh>
    <rPh sb="22" eb="25">
      <t>ヒャクブンリツ</t>
    </rPh>
    <phoneticPr fontId="3"/>
  </si>
  <si>
    <t>2.5kｇ未満</t>
    <rPh sb="5" eb="7">
      <t>ミマン</t>
    </rPh>
    <phoneticPr fontId="3"/>
  </si>
  <si>
    <t>2.5㎏以上
3.0㎏未満</t>
    <rPh sb="4" eb="6">
      <t>イジョウ</t>
    </rPh>
    <rPh sb="11" eb="13">
      <t>ミマン</t>
    </rPh>
    <phoneticPr fontId="3"/>
  </si>
  <si>
    <t>20　出生時の体重・性別にみた区別低体重児出生数及び割合</t>
    <rPh sb="3" eb="5">
      <t>シュッショウ</t>
    </rPh>
    <rPh sb="5" eb="6">
      <t>ジ</t>
    </rPh>
    <rPh sb="6" eb="9">
      <t>ノタイジュウ</t>
    </rPh>
    <rPh sb="10" eb="11">
      <t>セイ</t>
    </rPh>
    <rPh sb="11" eb="12">
      <t>ベツ</t>
    </rPh>
    <rPh sb="15" eb="17">
      <t>クベツ</t>
    </rPh>
    <rPh sb="17" eb="20">
      <t>テイタイジュウ</t>
    </rPh>
    <rPh sb="20" eb="21">
      <t>ジ</t>
    </rPh>
    <rPh sb="21" eb="23">
      <t>シュッショウ</t>
    </rPh>
    <rPh sb="23" eb="24">
      <t>カズ</t>
    </rPh>
    <rPh sb="24" eb="25">
      <t>オヨ</t>
    </rPh>
    <rPh sb="26" eb="28">
      <t>ワリアイ</t>
    </rPh>
    <phoneticPr fontId="3"/>
  </si>
  <si>
    <t>1.0～1.5㎏</t>
    <phoneticPr fontId="3"/>
  </si>
  <si>
    <t>出　　生　　数　　に　　対　　す　　る　　割　　合　　(％)</t>
    <rPh sb="0" eb="1">
      <t>デ</t>
    </rPh>
    <rPh sb="3" eb="4">
      <t>ショウ</t>
    </rPh>
    <rPh sb="6" eb="7">
      <t>スウ</t>
    </rPh>
    <rPh sb="12" eb="13">
      <t>タイ</t>
    </rPh>
    <rPh sb="21" eb="22">
      <t>ワリ</t>
    </rPh>
    <rPh sb="24" eb="25">
      <t>ゴウ</t>
    </rPh>
    <phoneticPr fontId="3"/>
  </si>
  <si>
    <t>21　出生時の身長別にみた年次別出生数・百分率及び平均身長</t>
    <rPh sb="3" eb="5">
      <t>シュッショウ</t>
    </rPh>
    <rPh sb="5" eb="6">
      <t>ジ</t>
    </rPh>
    <rPh sb="7" eb="9">
      <t>シンチョウ</t>
    </rPh>
    <rPh sb="9" eb="10">
      <t>ベツ</t>
    </rPh>
    <rPh sb="13" eb="14">
      <t>ネン</t>
    </rPh>
    <rPh sb="14" eb="15">
      <t>ジ</t>
    </rPh>
    <rPh sb="15" eb="16">
      <t>ベツ</t>
    </rPh>
    <rPh sb="16" eb="18">
      <t>シュッショウ</t>
    </rPh>
    <rPh sb="18" eb="19">
      <t>スウ</t>
    </rPh>
    <rPh sb="20" eb="21">
      <t>ヒャク</t>
    </rPh>
    <rPh sb="21" eb="22">
      <t>ブン</t>
    </rPh>
    <rPh sb="22" eb="23">
      <t>リツ</t>
    </rPh>
    <rPh sb="23" eb="24">
      <t>オヨ</t>
    </rPh>
    <rPh sb="25" eb="27">
      <t>ヘイキン</t>
    </rPh>
    <rPh sb="27" eb="29">
      <t>シンチョウ</t>
    </rPh>
    <phoneticPr fontId="3"/>
  </si>
  <si>
    <t>40cm
未満</t>
    <rPh sb="5" eb="7">
      <t>ミマン</t>
    </rPh>
    <phoneticPr fontId="3"/>
  </si>
  <si>
    <t>44cm</t>
  </si>
  <si>
    <t>45cm</t>
  </si>
  <si>
    <t>46cm</t>
  </si>
  <si>
    <t>47cm</t>
  </si>
  <si>
    <t>48cm</t>
  </si>
  <si>
    <t>49cm</t>
  </si>
  <si>
    <t>50cm</t>
  </si>
  <si>
    <t>51cm</t>
  </si>
  <si>
    <t>52cm</t>
  </si>
  <si>
    <t>53cm</t>
  </si>
  <si>
    <t>54cm</t>
  </si>
  <si>
    <t>出 生 時 の
平均身長(cm)</t>
    <rPh sb="0" eb="1">
      <t>デ</t>
    </rPh>
    <rPh sb="2" eb="3">
      <t>ショウ</t>
    </rPh>
    <rPh sb="4" eb="5">
      <t>ジ</t>
    </rPh>
    <rPh sb="8" eb="10">
      <t>ヘイキン</t>
    </rPh>
    <rPh sb="10" eb="12">
      <t>シンチョウ</t>
    </rPh>
    <phoneticPr fontId="3"/>
  </si>
  <si>
    <r>
      <t>1995　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平成 7 年</t>
    </r>
    <rPh sb="6" eb="8">
      <t>ヘイセイ</t>
    </rPh>
    <rPh sb="11" eb="12">
      <t>ネン</t>
    </rPh>
    <phoneticPr fontId="3"/>
  </si>
  <si>
    <r>
      <t>1995　　</t>
    </r>
    <r>
      <rPr>
        <sz val="10"/>
        <rFont val="ＭＳ 明朝"/>
        <family val="1"/>
        <charset val="128"/>
      </rPr>
      <t>平成</t>
    </r>
    <r>
      <rPr>
        <sz val="10"/>
        <rFont val="ＭＳ Ｐ明朝"/>
        <family val="1"/>
        <charset val="128"/>
      </rPr>
      <t>7 年</t>
    </r>
    <rPh sb="6" eb="8">
      <t>ヘイセイ</t>
    </rPh>
    <rPh sb="10" eb="11">
      <t>ネン</t>
    </rPh>
    <phoneticPr fontId="3"/>
  </si>
  <si>
    <t>22　単産-複産（複産の種類）別にみた年次別出生数</t>
    <rPh sb="3" eb="4">
      <t>タン</t>
    </rPh>
    <rPh sb="4" eb="5">
      <t>サン</t>
    </rPh>
    <rPh sb="6" eb="7">
      <t>フク</t>
    </rPh>
    <rPh sb="7" eb="8">
      <t>サン</t>
    </rPh>
    <rPh sb="9" eb="10">
      <t>フク</t>
    </rPh>
    <rPh sb="10" eb="11">
      <t>サン</t>
    </rPh>
    <rPh sb="12" eb="14">
      <t>シュルイ</t>
    </rPh>
    <rPh sb="15" eb="16">
      <t>ベツ</t>
    </rPh>
    <rPh sb="19" eb="20">
      <t>ネン</t>
    </rPh>
    <rPh sb="20" eb="21">
      <t>ジ</t>
    </rPh>
    <rPh sb="21" eb="22">
      <t>ベツ</t>
    </rPh>
    <rPh sb="22" eb="24">
      <t>シュッショウ</t>
    </rPh>
    <rPh sb="24" eb="25">
      <t>カズ</t>
    </rPh>
    <phoneticPr fontId="3"/>
  </si>
  <si>
    <t>総　　数</t>
    <rPh sb="0" eb="1">
      <t>フサ</t>
    </rPh>
    <rPh sb="3" eb="4">
      <t>カズ</t>
    </rPh>
    <phoneticPr fontId="3"/>
  </si>
  <si>
    <t>単　　産</t>
    <rPh sb="0" eb="1">
      <t>タン</t>
    </rPh>
    <rPh sb="3" eb="4">
      <t>サン</t>
    </rPh>
    <phoneticPr fontId="3"/>
  </si>
  <si>
    <t>複　　　　　　　　　　　　　　　　　　　　　　　　　産</t>
    <rPh sb="0" eb="1">
      <t>フク</t>
    </rPh>
    <rPh sb="26" eb="27">
      <t>サン</t>
    </rPh>
    <phoneticPr fontId="3"/>
  </si>
  <si>
    <t>双　子</t>
    <rPh sb="0" eb="1">
      <t>ソウ</t>
    </rPh>
    <rPh sb="2" eb="3">
      <t>コ</t>
    </rPh>
    <phoneticPr fontId="3"/>
  </si>
  <si>
    <t>三つ児</t>
    <rPh sb="0" eb="1">
      <t>サン</t>
    </rPh>
    <rPh sb="2" eb="3">
      <t>ジ</t>
    </rPh>
    <phoneticPr fontId="3"/>
  </si>
  <si>
    <t>四つ児</t>
    <rPh sb="0" eb="1">
      <t>シ</t>
    </rPh>
    <rPh sb="2" eb="3">
      <t>ジ</t>
    </rPh>
    <phoneticPr fontId="3"/>
  </si>
  <si>
    <t>五つ児以上</t>
    <rPh sb="0" eb="1">
      <t>ゴ</t>
    </rPh>
    <rPh sb="2" eb="3">
      <t>ジ</t>
    </rPh>
    <rPh sb="3" eb="5">
      <t>イジョウ</t>
    </rPh>
    <phoneticPr fontId="3"/>
  </si>
  <si>
    <r>
      <t>1995</t>
    </r>
    <r>
      <rPr>
        <sz val="10"/>
        <rFont val="ＭＳ 明朝"/>
        <family val="1"/>
        <charset val="128"/>
      </rPr>
      <t xml:space="preserve">  </t>
    </r>
    <r>
      <rPr>
        <sz val="10"/>
        <rFont val="ＭＳ Ｐ明朝"/>
        <family val="1"/>
        <charset val="128"/>
      </rPr>
      <t>平成 7 年</t>
    </r>
    <rPh sb="6" eb="8">
      <t>ヘイセイ</t>
    </rPh>
    <rPh sb="11" eb="12">
      <t>ネン</t>
    </rPh>
    <phoneticPr fontId="3"/>
  </si>
  <si>
    <r>
      <t xml:space="preserve">2000    </t>
    </r>
    <r>
      <rPr>
        <sz val="10"/>
        <rFont val="ＭＳ 明朝"/>
        <family val="1"/>
        <charset val="128"/>
      </rPr>
      <t>平成</t>
    </r>
    <r>
      <rPr>
        <sz val="10"/>
        <rFont val="ＭＳ Ｐ明朝"/>
        <family val="1"/>
        <charset val="128"/>
      </rPr>
      <t>12</t>
    </r>
    <r>
      <rPr>
        <sz val="10"/>
        <rFont val="ＭＳ 明朝"/>
        <family val="1"/>
        <charset val="128"/>
      </rPr>
      <t>年</t>
    </r>
    <phoneticPr fontId="3"/>
  </si>
  <si>
    <t>23　単産-複産（複産の種類）別にみた区別出生数</t>
    <rPh sb="3" eb="4">
      <t>タン</t>
    </rPh>
    <rPh sb="4" eb="5">
      <t>サン</t>
    </rPh>
    <rPh sb="6" eb="7">
      <t>フク</t>
    </rPh>
    <rPh sb="7" eb="8">
      <t>サン</t>
    </rPh>
    <rPh sb="9" eb="10">
      <t>フク</t>
    </rPh>
    <rPh sb="10" eb="11">
      <t>サン</t>
    </rPh>
    <rPh sb="12" eb="14">
      <t>シュルイ</t>
    </rPh>
    <rPh sb="15" eb="16">
      <t>ベツ</t>
    </rPh>
    <rPh sb="19" eb="21">
      <t>クベツ</t>
    </rPh>
    <rPh sb="21" eb="23">
      <t>シュッショウ</t>
    </rPh>
    <rPh sb="23" eb="24">
      <t>カズ</t>
    </rPh>
    <phoneticPr fontId="3"/>
  </si>
  <si>
    <t>24　出生時の体重別にみた年次別複産出生数及び平均体重</t>
    <rPh sb="3" eb="5">
      <t>シュッショウ</t>
    </rPh>
    <rPh sb="5" eb="6">
      <t>ジ</t>
    </rPh>
    <rPh sb="6" eb="9">
      <t>ノタイジュウ</t>
    </rPh>
    <rPh sb="9" eb="10">
      <t>ベツ</t>
    </rPh>
    <rPh sb="13" eb="14">
      <t>ネン</t>
    </rPh>
    <rPh sb="14" eb="15">
      <t>ジ</t>
    </rPh>
    <rPh sb="15" eb="16">
      <t>ベツ</t>
    </rPh>
    <rPh sb="16" eb="17">
      <t>フク</t>
    </rPh>
    <rPh sb="17" eb="18">
      <t>サン</t>
    </rPh>
    <rPh sb="18" eb="20">
      <t>シュッショウ</t>
    </rPh>
    <rPh sb="20" eb="21">
      <t>スウ</t>
    </rPh>
    <rPh sb="21" eb="22">
      <t>オヨ</t>
    </rPh>
    <rPh sb="23" eb="25">
      <t>ヘイキン</t>
    </rPh>
    <rPh sb="25" eb="27">
      <t>タイジュウ</t>
    </rPh>
    <phoneticPr fontId="3"/>
  </si>
  <si>
    <t>5.0kｇ以上</t>
    <rPh sb="5" eb="7">
      <t>イジョウ</t>
    </rPh>
    <phoneticPr fontId="3"/>
  </si>
  <si>
    <t>（再掲）
2.5㎏未満</t>
    <rPh sb="1" eb="3">
      <t>サイケイ</t>
    </rPh>
    <rPh sb="9" eb="11">
      <t>ミマン</t>
    </rPh>
    <phoneticPr fontId="3"/>
  </si>
  <si>
    <t>出生時の
平均体重(kｇ)</t>
    <rPh sb="0" eb="2">
      <t>シュッショウ</t>
    </rPh>
    <rPh sb="2" eb="3">
      <t>ジ</t>
    </rPh>
    <rPh sb="5" eb="7">
      <t>ヘイキン</t>
    </rPh>
    <rPh sb="7" eb="9">
      <t>タイジュウ</t>
    </rPh>
    <phoneticPr fontId="3"/>
  </si>
  <si>
    <t>25　出生時の体重別にみた単産-複産（複産の種類）別出生数及び平均体重</t>
    <rPh sb="3" eb="5">
      <t>シュッショウ</t>
    </rPh>
    <rPh sb="5" eb="6">
      <t>ジ</t>
    </rPh>
    <rPh sb="6" eb="9">
      <t>ノタイジュウ</t>
    </rPh>
    <rPh sb="9" eb="10">
      <t>ベツ</t>
    </rPh>
    <rPh sb="13" eb="14">
      <t>タン</t>
    </rPh>
    <rPh sb="14" eb="15">
      <t>サン</t>
    </rPh>
    <rPh sb="16" eb="17">
      <t>フク</t>
    </rPh>
    <rPh sb="17" eb="18">
      <t>サン</t>
    </rPh>
    <rPh sb="19" eb="20">
      <t>フク</t>
    </rPh>
    <rPh sb="20" eb="21">
      <t>サン</t>
    </rPh>
    <rPh sb="22" eb="24">
      <t>シュルイ</t>
    </rPh>
    <rPh sb="25" eb="26">
      <t>ベツ</t>
    </rPh>
    <rPh sb="26" eb="28">
      <t>シュッショウ</t>
    </rPh>
    <rPh sb="28" eb="29">
      <t>スウ</t>
    </rPh>
    <rPh sb="29" eb="30">
      <t>オヨ</t>
    </rPh>
    <rPh sb="31" eb="33">
      <t>ヘイキン</t>
    </rPh>
    <rPh sb="33" eb="35">
      <t>タイジュウ</t>
    </rPh>
    <phoneticPr fontId="3"/>
  </si>
  <si>
    <t>単産-複産</t>
    <rPh sb="0" eb="1">
      <t>タン</t>
    </rPh>
    <rPh sb="1" eb="2">
      <t>サン</t>
    </rPh>
    <rPh sb="3" eb="4">
      <t>フク</t>
    </rPh>
    <rPh sb="4" eb="5">
      <t>サン</t>
    </rPh>
    <phoneticPr fontId="3"/>
  </si>
  <si>
    <t>　　総　　　数</t>
    <rPh sb="2" eb="3">
      <t>フサ</t>
    </rPh>
    <rPh sb="6" eb="7">
      <t>カズ</t>
    </rPh>
    <phoneticPr fontId="3"/>
  </si>
  <si>
    <t>　　単　　　産</t>
    <rPh sb="2" eb="3">
      <t>タン</t>
    </rPh>
    <rPh sb="6" eb="7">
      <t>サン</t>
    </rPh>
    <phoneticPr fontId="3"/>
  </si>
  <si>
    <t>　　複　　　産</t>
    <rPh sb="2" eb="3">
      <t>フク</t>
    </rPh>
    <rPh sb="6" eb="7">
      <t>サン</t>
    </rPh>
    <phoneticPr fontId="3"/>
  </si>
  <si>
    <t>　　　　双　　　子</t>
    <rPh sb="4" eb="5">
      <t>ソウ</t>
    </rPh>
    <rPh sb="8" eb="9">
      <t>コ</t>
    </rPh>
    <phoneticPr fontId="3"/>
  </si>
  <si>
    <t>　　　　三　つ　児</t>
    <rPh sb="4" eb="5">
      <t>サン</t>
    </rPh>
    <rPh sb="8" eb="9">
      <t>ジ</t>
    </rPh>
    <phoneticPr fontId="3"/>
  </si>
  <si>
    <t>　　　　四　つ　児</t>
    <rPh sb="4" eb="5">
      <t>シ</t>
    </rPh>
    <rPh sb="8" eb="9">
      <t>ジ</t>
    </rPh>
    <phoneticPr fontId="3"/>
  </si>
  <si>
    <t>　　　　五つ児以上</t>
    <rPh sb="4" eb="5">
      <t>ゴ</t>
    </rPh>
    <rPh sb="6" eb="7">
      <t>ジ</t>
    </rPh>
    <rPh sb="7" eb="9">
      <t>イジョウ</t>
    </rPh>
    <phoneticPr fontId="3"/>
  </si>
  <si>
    <t>26　妊娠期間・性別にみた出生時の体重別出生数及び平均体重</t>
    <rPh sb="8" eb="9">
      <t>セイ</t>
    </rPh>
    <rPh sb="9" eb="10">
      <t>ベツ</t>
    </rPh>
    <rPh sb="13" eb="15">
      <t>シュッショウ</t>
    </rPh>
    <rPh sb="15" eb="16">
      <t>ジ</t>
    </rPh>
    <rPh sb="17" eb="19">
      <t>タイジュウ</t>
    </rPh>
    <rPh sb="19" eb="20">
      <t>ベツ</t>
    </rPh>
    <rPh sb="20" eb="22">
      <t>シュッショウ</t>
    </rPh>
    <rPh sb="22" eb="23">
      <t>スウ</t>
    </rPh>
    <rPh sb="23" eb="24">
      <t>オヨ</t>
    </rPh>
    <rPh sb="25" eb="27">
      <t>ヘイキン</t>
    </rPh>
    <rPh sb="27" eb="29">
      <t>タイジュウ</t>
    </rPh>
    <phoneticPr fontId="3"/>
  </si>
  <si>
    <t>出生時の体重</t>
    <rPh sb="0" eb="2">
      <t>シュッショウ</t>
    </rPh>
    <rPh sb="2" eb="3">
      <t>ジ</t>
    </rPh>
    <rPh sb="4" eb="6">
      <t>タイジュウ</t>
    </rPh>
    <phoneticPr fontId="3"/>
  </si>
  <si>
    <t>22週
未満</t>
    <rPh sb="2" eb="3">
      <t>シュウ</t>
    </rPh>
    <rPh sb="4" eb="6">
      <t>ミマン</t>
    </rPh>
    <phoneticPr fontId="3"/>
  </si>
  <si>
    <t>22週</t>
    <rPh sb="2" eb="3">
      <t>シュウ</t>
    </rPh>
    <phoneticPr fontId="3"/>
  </si>
  <si>
    <t>23週</t>
    <rPh sb="2" eb="3">
      <t>シュウ</t>
    </rPh>
    <phoneticPr fontId="3"/>
  </si>
  <si>
    <t>24週</t>
    <rPh sb="2" eb="3">
      <t>シュウ</t>
    </rPh>
    <phoneticPr fontId="3"/>
  </si>
  <si>
    <t>25週</t>
    <rPh sb="2" eb="3">
      <t>シュウ</t>
    </rPh>
    <phoneticPr fontId="3"/>
  </si>
  <si>
    <t>26週</t>
    <rPh sb="2" eb="3">
      <t>シュウ</t>
    </rPh>
    <phoneticPr fontId="3"/>
  </si>
  <si>
    <t>27週</t>
    <rPh sb="2" eb="3">
      <t>シュウ</t>
    </rPh>
    <phoneticPr fontId="3"/>
  </si>
  <si>
    <t>28週</t>
    <rPh sb="2" eb="3">
      <t>シュウ</t>
    </rPh>
    <phoneticPr fontId="3"/>
  </si>
  <si>
    <t>29週</t>
    <rPh sb="2" eb="3">
      <t>シュウ</t>
    </rPh>
    <phoneticPr fontId="3"/>
  </si>
  <si>
    <t>30週</t>
    <rPh sb="2" eb="3">
      <t>シュウ</t>
    </rPh>
    <phoneticPr fontId="3"/>
  </si>
  <si>
    <t>31週</t>
    <rPh sb="2" eb="3">
      <t>シュウ</t>
    </rPh>
    <phoneticPr fontId="3"/>
  </si>
  <si>
    <t>32週</t>
    <rPh sb="2" eb="3">
      <t>シュウ</t>
    </rPh>
    <phoneticPr fontId="3"/>
  </si>
  <si>
    <t>33週</t>
    <rPh sb="2" eb="3">
      <t>シュウ</t>
    </rPh>
    <phoneticPr fontId="3"/>
  </si>
  <si>
    <t>34週</t>
    <rPh sb="2" eb="3">
      <t>シュウ</t>
    </rPh>
    <phoneticPr fontId="3"/>
  </si>
  <si>
    <t>35週</t>
    <rPh sb="2" eb="3">
      <t>シュウ</t>
    </rPh>
    <phoneticPr fontId="3"/>
  </si>
  <si>
    <t>36週</t>
    <rPh sb="2" eb="3">
      <t>シュウ</t>
    </rPh>
    <phoneticPr fontId="3"/>
  </si>
  <si>
    <t>37週</t>
    <rPh sb="2" eb="3">
      <t>シュウ</t>
    </rPh>
    <phoneticPr fontId="3"/>
  </si>
  <si>
    <t>38週</t>
    <rPh sb="2" eb="3">
      <t>シュウ</t>
    </rPh>
    <phoneticPr fontId="3"/>
  </si>
  <si>
    <t>39週</t>
    <rPh sb="2" eb="3">
      <t>シュウ</t>
    </rPh>
    <phoneticPr fontId="3"/>
  </si>
  <si>
    <t>40週</t>
    <rPh sb="2" eb="3">
      <t>シュウ</t>
    </rPh>
    <phoneticPr fontId="3"/>
  </si>
  <si>
    <t>41週</t>
    <rPh sb="2" eb="3">
      <t>シュウ</t>
    </rPh>
    <phoneticPr fontId="3"/>
  </si>
  <si>
    <t>42週</t>
    <rPh sb="2" eb="3">
      <t>シュウ</t>
    </rPh>
    <phoneticPr fontId="3"/>
  </si>
  <si>
    <t>43週～</t>
    <rPh sb="2" eb="3">
      <t>シュウ</t>
    </rPh>
    <phoneticPr fontId="3"/>
  </si>
  <si>
    <t>0.5㎏未満</t>
    <rPh sb="4" eb="6">
      <t>ミマン</t>
    </rPh>
    <phoneticPr fontId="3"/>
  </si>
  <si>
    <t>0.5㎏以上1.0㎏未満</t>
    <rPh sb="4" eb="6">
      <t>イジョウ</t>
    </rPh>
    <phoneticPr fontId="3"/>
  </si>
  <si>
    <t>平均体重(㎏)</t>
    <rPh sb="0" eb="2">
      <t>ヘイキン</t>
    </rPh>
    <rPh sb="2" eb="4">
      <t>タイジュウ</t>
    </rPh>
    <phoneticPr fontId="3"/>
  </si>
  <si>
    <t>27　母の年齢（各歳）・性別にみた出生順位別出生数</t>
    <rPh sb="3" eb="4">
      <t>ハハ</t>
    </rPh>
    <rPh sb="5" eb="7">
      <t>ネンレイ</t>
    </rPh>
    <rPh sb="8" eb="9">
      <t>カク</t>
    </rPh>
    <rPh sb="9" eb="10">
      <t>サイ</t>
    </rPh>
    <rPh sb="12" eb="13">
      <t>セイ</t>
    </rPh>
    <rPh sb="13" eb="14">
      <t>ベツ</t>
    </rPh>
    <rPh sb="17" eb="19">
      <t>シュッショウ</t>
    </rPh>
    <rPh sb="19" eb="21">
      <t>ジュンイ</t>
    </rPh>
    <rPh sb="21" eb="22">
      <t>ベツ</t>
    </rPh>
    <rPh sb="22" eb="24">
      <t>シュッショウ</t>
    </rPh>
    <rPh sb="24" eb="25">
      <t>スウ</t>
    </rPh>
    <phoneticPr fontId="3"/>
  </si>
  <si>
    <t>出生順位</t>
    <rPh sb="0" eb="2">
      <t>シュッショウ</t>
    </rPh>
    <rPh sb="2" eb="4">
      <t>ジュンイ</t>
    </rPh>
    <phoneticPr fontId="3"/>
  </si>
  <si>
    <t>15
歳</t>
    <rPh sb="3" eb="4">
      <t>サイ</t>
    </rPh>
    <phoneticPr fontId="3"/>
  </si>
  <si>
    <t>16
歳</t>
    <rPh sb="3" eb="4">
      <t>サイ</t>
    </rPh>
    <phoneticPr fontId="3"/>
  </si>
  <si>
    <t>17
歳</t>
    <rPh sb="3" eb="4">
      <t>サイ</t>
    </rPh>
    <phoneticPr fontId="3"/>
  </si>
  <si>
    <t>18
歳</t>
    <rPh sb="3" eb="4">
      <t>サイ</t>
    </rPh>
    <phoneticPr fontId="3"/>
  </si>
  <si>
    <t>19
歳</t>
    <rPh sb="3" eb="4">
      <t>サイ</t>
    </rPh>
    <phoneticPr fontId="3"/>
  </si>
  <si>
    <t>20
歳</t>
    <rPh sb="3" eb="4">
      <t>サイ</t>
    </rPh>
    <phoneticPr fontId="3"/>
  </si>
  <si>
    <t>21
歳</t>
    <rPh sb="3" eb="4">
      <t>サイ</t>
    </rPh>
    <phoneticPr fontId="3"/>
  </si>
  <si>
    <t>22
歳</t>
    <rPh sb="3" eb="4">
      <t>サイ</t>
    </rPh>
    <phoneticPr fontId="3"/>
  </si>
  <si>
    <t>23
歳</t>
    <rPh sb="3" eb="4">
      <t>サイ</t>
    </rPh>
    <phoneticPr fontId="3"/>
  </si>
  <si>
    <t>24
歳</t>
    <rPh sb="3" eb="4">
      <t>サイ</t>
    </rPh>
    <phoneticPr fontId="3"/>
  </si>
  <si>
    <t>25
歳</t>
    <rPh sb="3" eb="4">
      <t>サイ</t>
    </rPh>
    <phoneticPr fontId="3"/>
  </si>
  <si>
    <t>26
歳</t>
    <rPh sb="3" eb="4">
      <t>サイ</t>
    </rPh>
    <phoneticPr fontId="3"/>
  </si>
  <si>
    <t>27
歳</t>
    <rPh sb="3" eb="4">
      <t>サイ</t>
    </rPh>
    <phoneticPr fontId="3"/>
  </si>
  <si>
    <t>28
歳</t>
    <rPh sb="3" eb="4">
      <t>サイ</t>
    </rPh>
    <phoneticPr fontId="3"/>
  </si>
  <si>
    <t>29
歳</t>
    <rPh sb="3" eb="4">
      <t>サイ</t>
    </rPh>
    <phoneticPr fontId="3"/>
  </si>
  <si>
    <t>30
歳</t>
    <rPh sb="3" eb="4">
      <t>サイ</t>
    </rPh>
    <phoneticPr fontId="3"/>
  </si>
  <si>
    <t>31
歳</t>
    <rPh sb="3" eb="4">
      <t>サイ</t>
    </rPh>
    <phoneticPr fontId="3"/>
  </si>
  <si>
    <t>32
歳</t>
    <rPh sb="3" eb="4">
      <t>サイ</t>
    </rPh>
    <phoneticPr fontId="3"/>
  </si>
  <si>
    <t>33
歳</t>
    <rPh sb="3" eb="4">
      <t>サイ</t>
    </rPh>
    <phoneticPr fontId="3"/>
  </si>
  <si>
    <t>34
歳</t>
    <rPh sb="3" eb="4">
      <t>サイ</t>
    </rPh>
    <phoneticPr fontId="3"/>
  </si>
  <si>
    <t>35
歳</t>
    <rPh sb="3" eb="4">
      <t>サイ</t>
    </rPh>
    <phoneticPr fontId="3"/>
  </si>
  <si>
    <t>36
歳</t>
    <rPh sb="3" eb="4">
      <t>サイ</t>
    </rPh>
    <phoneticPr fontId="3"/>
  </si>
  <si>
    <t>37
歳</t>
    <rPh sb="3" eb="4">
      <t>サイ</t>
    </rPh>
    <phoneticPr fontId="3"/>
  </si>
  <si>
    <t>38
歳</t>
    <rPh sb="3" eb="4">
      <t>サイ</t>
    </rPh>
    <phoneticPr fontId="3"/>
  </si>
  <si>
    <t>39
歳</t>
    <rPh sb="3" eb="4">
      <t>サイ</t>
    </rPh>
    <phoneticPr fontId="3"/>
  </si>
  <si>
    <t>40
歳</t>
    <rPh sb="3" eb="4">
      <t>サイ</t>
    </rPh>
    <phoneticPr fontId="3"/>
  </si>
  <si>
    <t>41
歳</t>
    <rPh sb="3" eb="4">
      <t>サイ</t>
    </rPh>
    <phoneticPr fontId="3"/>
  </si>
  <si>
    <t>42
歳</t>
    <rPh sb="3" eb="4">
      <t>サイ</t>
    </rPh>
    <phoneticPr fontId="3"/>
  </si>
  <si>
    <t>43
歳</t>
    <rPh sb="3" eb="4">
      <t>サイ</t>
    </rPh>
    <phoneticPr fontId="3"/>
  </si>
  <si>
    <t>44
歳</t>
    <rPh sb="3" eb="4">
      <t>サイ</t>
    </rPh>
    <phoneticPr fontId="3"/>
  </si>
  <si>
    <t>45
歳</t>
    <rPh sb="3" eb="4">
      <t>サイ</t>
    </rPh>
    <phoneticPr fontId="3"/>
  </si>
  <si>
    <t>46
歳</t>
    <rPh sb="3" eb="4">
      <t>サイ</t>
    </rPh>
    <phoneticPr fontId="3"/>
  </si>
  <si>
    <t>47
歳</t>
    <rPh sb="3" eb="4">
      <t>サイ</t>
    </rPh>
    <phoneticPr fontId="3"/>
  </si>
  <si>
    <t>48
歳</t>
    <rPh sb="3" eb="4">
      <t>サイ</t>
    </rPh>
    <phoneticPr fontId="3"/>
  </si>
  <si>
    <t>49
歳</t>
    <rPh sb="3" eb="4">
      <t>サイ</t>
    </rPh>
    <phoneticPr fontId="3"/>
  </si>
  <si>
    <t>50
歳</t>
    <rPh sb="3" eb="4">
      <t>サイ</t>
    </rPh>
    <phoneticPr fontId="3"/>
  </si>
  <si>
    <t>51
歳</t>
    <rPh sb="3" eb="4">
      <t>サイ</t>
    </rPh>
    <phoneticPr fontId="3"/>
  </si>
  <si>
    <t>52
歳</t>
    <rPh sb="3" eb="4">
      <t>サイ</t>
    </rPh>
    <phoneticPr fontId="3"/>
  </si>
  <si>
    <t>53
歳</t>
    <rPh sb="3" eb="4">
      <t>サイ</t>
    </rPh>
    <phoneticPr fontId="3"/>
  </si>
  <si>
    <t>54
歳</t>
    <rPh sb="3" eb="4">
      <t>サイ</t>
    </rPh>
    <phoneticPr fontId="3"/>
  </si>
  <si>
    <t>55歳～</t>
    <rPh sb="2" eb="3">
      <t>サイ</t>
    </rPh>
    <phoneticPr fontId="3"/>
  </si>
  <si>
    <t>第　1　子</t>
    <rPh sb="0" eb="1">
      <t>ダイ</t>
    </rPh>
    <rPh sb="4" eb="5">
      <t>コ</t>
    </rPh>
    <phoneticPr fontId="3"/>
  </si>
  <si>
    <t>第　2　子</t>
    <rPh sb="0" eb="1">
      <t>ダイ</t>
    </rPh>
    <rPh sb="4" eb="5">
      <t>コ</t>
    </rPh>
    <phoneticPr fontId="3"/>
  </si>
  <si>
    <t>第　3　子</t>
    <rPh sb="0" eb="1">
      <t>ダイ</t>
    </rPh>
    <rPh sb="4" eb="5">
      <t>コ</t>
    </rPh>
    <phoneticPr fontId="3"/>
  </si>
  <si>
    <t>第　4　子</t>
    <rPh sb="0" eb="1">
      <t>ダイ</t>
    </rPh>
    <rPh sb="4" eb="5">
      <t>コ</t>
    </rPh>
    <phoneticPr fontId="3"/>
  </si>
  <si>
    <r>
      <t xml:space="preserve"> 第 5 子</t>
    </r>
    <r>
      <rPr>
        <sz val="6"/>
        <rFont val="ＭＳ Ｐ明朝"/>
        <family val="1"/>
        <charset val="128"/>
      </rPr>
      <t xml:space="preserve"> </t>
    </r>
    <r>
      <rPr>
        <sz val="8"/>
        <rFont val="ＭＳ Ｐ明朝"/>
        <family val="1"/>
        <charset val="128"/>
      </rPr>
      <t>～</t>
    </r>
    <rPh sb="1" eb="2">
      <t>ダイ</t>
    </rPh>
    <rPh sb="5" eb="6">
      <t>コ</t>
    </rPh>
    <phoneticPr fontId="3"/>
  </si>
  <si>
    <t>不　　　詳</t>
    <rPh sb="0" eb="1">
      <t>フ</t>
    </rPh>
    <rPh sb="4" eb="5">
      <t>ショウ</t>
    </rPh>
    <phoneticPr fontId="3"/>
  </si>
  <si>
    <t xml:space="preserve">  15      27</t>
    <phoneticPr fontId="3"/>
  </si>
  <si>
    <r>
      <t xml:space="preserve">  </t>
    </r>
    <r>
      <rPr>
        <sz val="10"/>
        <rFont val="ＭＳ Ｐ明朝"/>
        <family val="1"/>
        <charset val="128"/>
      </rPr>
      <t>85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60</t>
    </r>
    <phoneticPr fontId="3"/>
  </si>
  <si>
    <t>・</t>
    <phoneticPr fontId="3"/>
  </si>
  <si>
    <r>
      <t xml:space="preserve">  </t>
    </r>
    <r>
      <rPr>
        <sz val="10"/>
        <rFont val="ＭＳ Ｐ明朝"/>
        <family val="1"/>
        <charset val="128"/>
      </rPr>
      <t>90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2</t>
    </r>
    <phoneticPr fontId="3"/>
  </si>
  <si>
    <r>
      <t xml:space="preserve">  </t>
    </r>
    <r>
      <rPr>
        <sz val="10"/>
        <rFont val="ＭＳ Ｐ明朝"/>
        <family val="1"/>
        <charset val="128"/>
      </rPr>
      <t>91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3</t>
    </r>
    <phoneticPr fontId="3"/>
  </si>
  <si>
    <r>
      <t xml:space="preserve">  </t>
    </r>
    <r>
      <rPr>
        <sz val="10"/>
        <rFont val="ＭＳ Ｐ明朝"/>
        <family val="1"/>
        <charset val="128"/>
      </rPr>
      <t>92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4</t>
    </r>
    <phoneticPr fontId="3"/>
  </si>
  <si>
    <t>1993   平成5年</t>
    <phoneticPr fontId="3"/>
  </si>
  <si>
    <r>
      <t xml:space="preserve">  </t>
    </r>
    <r>
      <rPr>
        <sz val="10"/>
        <rFont val="ＭＳ Ｐ明朝"/>
        <family val="1"/>
        <charset val="128"/>
      </rPr>
      <t>94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6</t>
    </r>
    <phoneticPr fontId="3"/>
  </si>
  <si>
    <r>
      <t xml:space="preserve">  </t>
    </r>
    <r>
      <rPr>
        <sz val="10"/>
        <rFont val="ＭＳ Ｐ明朝"/>
        <family val="1"/>
        <charset val="128"/>
      </rPr>
      <t>95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7</t>
    </r>
    <phoneticPr fontId="3"/>
  </si>
  <si>
    <r>
      <t xml:space="preserve">  </t>
    </r>
    <r>
      <rPr>
        <sz val="10"/>
        <rFont val="ＭＳ Ｐ明朝"/>
        <family val="1"/>
        <charset val="128"/>
      </rPr>
      <t>96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8</t>
    </r>
    <phoneticPr fontId="3"/>
  </si>
  <si>
    <r>
      <t xml:space="preserve">  </t>
    </r>
    <r>
      <rPr>
        <sz val="10"/>
        <rFont val="ＭＳ Ｐ明朝"/>
        <family val="1"/>
        <charset val="128"/>
      </rPr>
      <t>97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9</t>
    </r>
    <phoneticPr fontId="3"/>
  </si>
  <si>
    <r>
      <t xml:space="preserve">  </t>
    </r>
    <r>
      <rPr>
        <sz val="10"/>
        <rFont val="ＭＳ Ｐ明朝"/>
        <family val="1"/>
        <charset val="128"/>
      </rPr>
      <t>98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10</t>
    </r>
    <phoneticPr fontId="3"/>
  </si>
  <si>
    <r>
      <t xml:space="preserve">  </t>
    </r>
    <r>
      <rPr>
        <sz val="10"/>
        <rFont val="ＭＳ Ｐ明朝"/>
        <family val="1"/>
        <charset val="128"/>
      </rPr>
      <t>99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11</t>
    </r>
    <phoneticPr fontId="3"/>
  </si>
  <si>
    <r>
      <t>2000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12</t>
    </r>
    <phoneticPr fontId="3"/>
  </si>
  <si>
    <r>
      <t xml:space="preserve">  </t>
    </r>
    <r>
      <rPr>
        <sz val="10"/>
        <rFont val="ＭＳ Ｐ明朝"/>
        <family val="1"/>
        <charset val="128"/>
      </rPr>
      <t>01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13</t>
    </r>
    <phoneticPr fontId="3"/>
  </si>
  <si>
    <r>
      <t xml:space="preserve">  </t>
    </r>
    <r>
      <rPr>
        <sz val="10"/>
        <rFont val="ＭＳ Ｐ明朝"/>
        <family val="1"/>
        <charset val="128"/>
      </rPr>
      <t>02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14</t>
    </r>
    <phoneticPr fontId="3"/>
  </si>
  <si>
    <r>
      <t xml:space="preserve">  </t>
    </r>
    <r>
      <rPr>
        <sz val="10"/>
        <rFont val="ＭＳ Ｐ明朝"/>
        <family val="1"/>
        <charset val="128"/>
      </rPr>
      <t>03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15</t>
    </r>
    <phoneticPr fontId="3"/>
  </si>
  <si>
    <r>
      <t xml:space="preserve">  </t>
    </r>
    <r>
      <rPr>
        <sz val="10"/>
        <rFont val="ＭＳ Ｐ明朝"/>
        <family val="1"/>
        <charset val="128"/>
      </rPr>
      <t>04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16</t>
    </r>
    <phoneticPr fontId="3"/>
  </si>
  <si>
    <r>
      <t xml:space="preserve">  </t>
    </r>
    <r>
      <rPr>
        <sz val="10"/>
        <rFont val="ＭＳ Ｐ明朝"/>
        <family val="1"/>
        <charset val="128"/>
      </rPr>
      <t>05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17</t>
    </r>
    <phoneticPr fontId="3"/>
  </si>
  <si>
    <r>
      <t xml:space="preserve">  </t>
    </r>
    <r>
      <rPr>
        <sz val="10"/>
        <rFont val="ＭＳ Ｐ明朝"/>
        <family val="1"/>
        <charset val="128"/>
      </rPr>
      <t>06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18</t>
    </r>
    <phoneticPr fontId="3"/>
  </si>
  <si>
    <r>
      <t xml:space="preserve">  </t>
    </r>
    <r>
      <rPr>
        <sz val="10"/>
        <rFont val="ＭＳ Ｐ明朝"/>
        <family val="1"/>
        <charset val="128"/>
      </rPr>
      <t>07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19</t>
    </r>
    <phoneticPr fontId="3"/>
  </si>
  <si>
    <r>
      <t xml:space="preserve">  </t>
    </r>
    <r>
      <rPr>
        <sz val="10"/>
        <rFont val="ＭＳ Ｐ明朝"/>
        <family val="1"/>
        <charset val="128"/>
      </rPr>
      <t>08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20</t>
    </r>
    <phoneticPr fontId="3"/>
  </si>
  <si>
    <r>
      <t xml:space="preserve">  </t>
    </r>
    <r>
      <rPr>
        <sz val="10"/>
        <rFont val="ＭＳ Ｐ明朝"/>
        <family val="1"/>
        <charset val="128"/>
      </rPr>
      <t>09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21</t>
    </r>
    <phoneticPr fontId="3"/>
  </si>
  <si>
    <r>
      <t xml:space="preserve">  </t>
    </r>
    <r>
      <rPr>
        <sz val="10"/>
        <rFont val="ＭＳ Ｐ明朝"/>
        <family val="1"/>
        <charset val="128"/>
      </rPr>
      <t>10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22</t>
    </r>
    <phoneticPr fontId="3"/>
  </si>
  <si>
    <t>　統計局)における日本人人口による。</t>
    <phoneticPr fontId="3"/>
  </si>
  <si>
    <t>平成27年</t>
    <phoneticPr fontId="3"/>
  </si>
  <si>
    <t>2 月</t>
    <phoneticPr fontId="3"/>
  </si>
  <si>
    <t>3 月</t>
    <phoneticPr fontId="3"/>
  </si>
  <si>
    <t>4 月</t>
    <phoneticPr fontId="3"/>
  </si>
  <si>
    <t>5 月</t>
    <phoneticPr fontId="3"/>
  </si>
  <si>
    <t>6 月</t>
    <phoneticPr fontId="3"/>
  </si>
  <si>
    <t>7 月</t>
    <phoneticPr fontId="3"/>
  </si>
  <si>
    <t>8 月</t>
    <phoneticPr fontId="3"/>
  </si>
  <si>
    <t>9 月</t>
    <phoneticPr fontId="3"/>
  </si>
  <si>
    <t>10月</t>
    <phoneticPr fontId="3"/>
  </si>
  <si>
    <t>11月</t>
    <phoneticPr fontId="3"/>
  </si>
  <si>
    <t>12月</t>
    <phoneticPr fontId="3"/>
  </si>
  <si>
    <t>　ス）から外国人を除いた人口による（ただし、10月は1）を参照）。</t>
    <phoneticPr fontId="3"/>
  </si>
  <si>
    <t>1993   平成5年</t>
    <phoneticPr fontId="3"/>
  </si>
  <si>
    <t xml:space="preserve">  15      27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</si>
  <si>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</si>
  <si>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</si>
  <si>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</si>
  <si>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</si>
  <si>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</si>
  <si>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</si>
  <si>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</si>
  <si>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　</t>
    <phoneticPr fontId="3"/>
  </si>
  <si>
    <t>15～19</t>
    <phoneticPr fontId="3"/>
  </si>
  <si>
    <t>20～24</t>
    <phoneticPr fontId="3"/>
  </si>
  <si>
    <t>25～29</t>
    <phoneticPr fontId="3"/>
  </si>
  <si>
    <t>30～34</t>
    <phoneticPr fontId="3"/>
  </si>
  <si>
    <t>35～39</t>
    <phoneticPr fontId="3"/>
  </si>
  <si>
    <t>40～44</t>
    <phoneticPr fontId="3"/>
  </si>
  <si>
    <t>45～49</t>
    <phoneticPr fontId="3"/>
  </si>
  <si>
    <t>50～　</t>
    <phoneticPr fontId="3"/>
  </si>
  <si>
    <t>1993   平成5年</t>
    <phoneticPr fontId="3"/>
  </si>
  <si>
    <t xml:space="preserve">  15      27</t>
    <phoneticPr fontId="3"/>
  </si>
  <si>
    <t>　 20～24</t>
    <phoneticPr fontId="3"/>
  </si>
  <si>
    <t>　 25～29</t>
    <phoneticPr fontId="3"/>
  </si>
  <si>
    <t>　 30～34</t>
    <phoneticPr fontId="3"/>
  </si>
  <si>
    <t>　 35～39</t>
    <phoneticPr fontId="3"/>
  </si>
  <si>
    <t>　 40～44</t>
    <phoneticPr fontId="3"/>
  </si>
  <si>
    <t xml:space="preserve"> 　45～49</t>
    <phoneticPr fontId="3"/>
  </si>
  <si>
    <t>　　 20～24</t>
    <phoneticPr fontId="3"/>
  </si>
  <si>
    <t>　　 25～29</t>
    <phoneticPr fontId="3"/>
  </si>
  <si>
    <t>　　 30～34</t>
    <phoneticPr fontId="3"/>
  </si>
  <si>
    <t>　　 35～39</t>
    <phoneticPr fontId="3"/>
  </si>
  <si>
    <t>　　 40～44</t>
    <phoneticPr fontId="3"/>
  </si>
  <si>
    <t xml:space="preserve"> 　　45～49</t>
    <phoneticPr fontId="3"/>
  </si>
  <si>
    <t>　　20～24</t>
    <phoneticPr fontId="3"/>
  </si>
  <si>
    <t>　　25～29</t>
    <phoneticPr fontId="3"/>
  </si>
  <si>
    <t>　　30～34</t>
    <phoneticPr fontId="3"/>
  </si>
  <si>
    <t>　　35～39</t>
    <phoneticPr fontId="3"/>
  </si>
  <si>
    <t>　　40～44</t>
    <phoneticPr fontId="3"/>
  </si>
  <si>
    <t>　　45～49</t>
    <phoneticPr fontId="3"/>
  </si>
  <si>
    <t xml:space="preserve">1)　女子人口は「平成27年国勢調査　年齢・国籍不詳をあん分した人口（参考表）」(総務省統計局)における日本人
</t>
    <phoneticPr fontId="3"/>
  </si>
  <si>
    <t>　人口による。</t>
    <phoneticPr fontId="3"/>
  </si>
  <si>
    <t>　　 20～24</t>
    <phoneticPr fontId="3"/>
  </si>
  <si>
    <t>　　 25～29</t>
    <phoneticPr fontId="3"/>
  </si>
  <si>
    <t>　　 30～34</t>
    <phoneticPr fontId="3"/>
  </si>
  <si>
    <t>　　 35～39</t>
    <phoneticPr fontId="3"/>
  </si>
  <si>
    <t>　　 40～44</t>
    <phoneticPr fontId="3"/>
  </si>
  <si>
    <t xml:space="preserve"> 　　45～49</t>
    <phoneticPr fontId="3"/>
  </si>
  <si>
    <t xml:space="preserve">  15      27</t>
    <phoneticPr fontId="3"/>
  </si>
  <si>
    <t>2003  平成15年</t>
    <phoneticPr fontId="3"/>
  </si>
  <si>
    <t>…</t>
    <phoneticPr fontId="3"/>
  </si>
  <si>
    <t xml:space="preserve">20～　 </t>
    <phoneticPr fontId="3"/>
  </si>
  <si>
    <t>15～20</t>
    <phoneticPr fontId="3"/>
  </si>
  <si>
    <t>10～15</t>
    <phoneticPr fontId="3"/>
  </si>
  <si>
    <t xml:space="preserve">  9～10</t>
    <phoneticPr fontId="3"/>
  </si>
  <si>
    <t>総　数</t>
    <phoneticPr fontId="3"/>
  </si>
  <si>
    <t>24～
　27週</t>
    <phoneticPr fontId="3"/>
  </si>
  <si>
    <t>28～
　31週</t>
    <phoneticPr fontId="3"/>
  </si>
  <si>
    <t>32～
　35週</t>
    <phoneticPr fontId="3"/>
  </si>
  <si>
    <t>36～
　39週</t>
    <phoneticPr fontId="3"/>
  </si>
  <si>
    <t>不詳</t>
    <phoneticPr fontId="3"/>
  </si>
  <si>
    <t>32～
　36週</t>
    <phoneticPr fontId="3"/>
  </si>
  <si>
    <t>37～
　41週</t>
    <phoneticPr fontId="3"/>
  </si>
  <si>
    <t xml:space="preserve">  15      27</t>
    <phoneticPr fontId="3"/>
  </si>
  <si>
    <t>1993   平成5年</t>
    <phoneticPr fontId="3"/>
  </si>
  <si>
    <t>4.5～5.0㎏</t>
    <phoneticPr fontId="3"/>
  </si>
  <si>
    <t>4.0～4.5㎏</t>
    <phoneticPr fontId="3"/>
  </si>
  <si>
    <t>3.5～4.0㎏</t>
    <phoneticPr fontId="3"/>
  </si>
  <si>
    <t>3.0～3.5㎏</t>
    <phoneticPr fontId="3"/>
  </si>
  <si>
    <t>2.5～3.0㎏</t>
    <phoneticPr fontId="3"/>
  </si>
  <si>
    <t>2.0～2.5㎏</t>
    <phoneticPr fontId="3"/>
  </si>
  <si>
    <t>1.5～2.0㎏</t>
    <phoneticPr fontId="3"/>
  </si>
  <si>
    <t>3.0～3.5㎏</t>
    <phoneticPr fontId="3"/>
  </si>
  <si>
    <t>3.5～4.0㎏</t>
    <phoneticPr fontId="3"/>
  </si>
  <si>
    <t>4.0～4.5㎏</t>
    <phoneticPr fontId="3"/>
  </si>
  <si>
    <t>4.5～5.0㎏</t>
    <phoneticPr fontId="3"/>
  </si>
  <si>
    <t>1.0～1.5㎏</t>
    <phoneticPr fontId="3"/>
  </si>
  <si>
    <t>1.5～2.0㎏</t>
    <phoneticPr fontId="3"/>
  </si>
  <si>
    <t>2.0～2.5㎏</t>
    <phoneticPr fontId="3"/>
  </si>
  <si>
    <t xml:space="preserve">  15      27</t>
    <phoneticPr fontId="3"/>
  </si>
  <si>
    <t>2005  平成17年</t>
    <phoneticPr fontId="3"/>
  </si>
  <si>
    <r>
      <t xml:space="preserve">2000    </t>
    </r>
    <r>
      <rPr>
        <sz val="10"/>
        <rFont val="ＭＳ 明朝"/>
        <family val="1"/>
        <charset val="128"/>
      </rPr>
      <t>平成</t>
    </r>
    <r>
      <rPr>
        <sz val="10"/>
        <rFont val="ＭＳ Ｐ明朝"/>
        <family val="1"/>
        <charset val="128"/>
      </rPr>
      <t>12</t>
    </r>
    <r>
      <rPr>
        <sz val="10"/>
        <rFont val="ＭＳ 明朝"/>
        <family val="1"/>
        <charset val="128"/>
      </rPr>
      <t>年</t>
    </r>
    <phoneticPr fontId="3"/>
  </si>
  <si>
    <r>
      <t xml:space="preserve">  </t>
    </r>
    <r>
      <rPr>
        <sz val="10"/>
        <rFont val="ＭＳ Ｐ明朝"/>
        <family val="1"/>
        <charset val="128"/>
      </rPr>
      <t>97　　　　　9</t>
    </r>
    <phoneticPr fontId="3"/>
  </si>
  <si>
    <r>
      <t>1996</t>
    </r>
    <r>
      <rPr>
        <sz val="10"/>
        <rFont val="ＭＳ 明朝"/>
        <family val="1"/>
        <charset val="128"/>
      </rPr>
      <t xml:space="preserve">  平成</t>
    </r>
    <r>
      <rPr>
        <sz val="10"/>
        <rFont val="ＭＳ Ｐ明朝"/>
        <family val="1"/>
        <charset val="128"/>
      </rPr>
      <t xml:space="preserve"> 8年</t>
    </r>
    <phoneticPr fontId="3"/>
  </si>
  <si>
    <t>出生数</t>
    <phoneticPr fontId="3"/>
  </si>
  <si>
    <t>55cm～</t>
    <phoneticPr fontId="3"/>
  </si>
  <si>
    <t>43cm</t>
    <phoneticPr fontId="3"/>
  </si>
  <si>
    <t>42cm</t>
    <phoneticPr fontId="3"/>
  </si>
  <si>
    <t>41cm</t>
    <phoneticPr fontId="3"/>
  </si>
  <si>
    <t>40cm</t>
    <phoneticPr fontId="3"/>
  </si>
  <si>
    <t>2005  平成17年</t>
    <phoneticPr fontId="3"/>
  </si>
  <si>
    <t>1.0～1.5kｇ</t>
    <phoneticPr fontId="3"/>
  </si>
  <si>
    <t>1.5～2.0kｇ</t>
    <phoneticPr fontId="3"/>
  </si>
  <si>
    <t>2.0～2.5kｇ</t>
    <phoneticPr fontId="3"/>
  </si>
  <si>
    <t>2.5～3.0kｇ</t>
    <phoneticPr fontId="3"/>
  </si>
  <si>
    <t>3.0～3.5kｇ</t>
    <phoneticPr fontId="3"/>
  </si>
  <si>
    <t>3.5～4.0kｇ</t>
    <phoneticPr fontId="3"/>
  </si>
  <si>
    <t>4.0～4.5kｇ</t>
    <phoneticPr fontId="3"/>
  </si>
  <si>
    <t>4.5～5.0kｇ</t>
    <phoneticPr fontId="3"/>
  </si>
  <si>
    <t>1.0～1.5kｇ</t>
    <phoneticPr fontId="3"/>
  </si>
  <si>
    <t>1.5～2.0kｇ</t>
    <phoneticPr fontId="3"/>
  </si>
  <si>
    <t>2.0～2.5kｇ</t>
    <phoneticPr fontId="3"/>
  </si>
  <si>
    <t>2.5～3.0kｇ</t>
    <phoneticPr fontId="3"/>
  </si>
  <si>
    <t>3.0～3.5kｇ</t>
    <phoneticPr fontId="3"/>
  </si>
  <si>
    <t>3.5～4.0kｇ</t>
    <phoneticPr fontId="3"/>
  </si>
  <si>
    <t>4.0～4.5kｇ</t>
    <phoneticPr fontId="3"/>
  </si>
  <si>
    <t>4.5～5.0kｇ</t>
    <phoneticPr fontId="3"/>
  </si>
  <si>
    <t>2.5～3.0㎏</t>
    <phoneticPr fontId="3"/>
  </si>
  <si>
    <t>1.0～1.5㎏</t>
    <phoneticPr fontId="3"/>
  </si>
  <si>
    <t>1.5～2.0㎏</t>
    <phoneticPr fontId="3"/>
  </si>
  <si>
    <t>2.0～2.5㎏</t>
    <phoneticPr fontId="3"/>
  </si>
  <si>
    <t>2.5～3.0㎏</t>
    <phoneticPr fontId="3"/>
  </si>
  <si>
    <t>3.0～3.5㎏</t>
    <phoneticPr fontId="3"/>
  </si>
  <si>
    <t>3.5～4.0㎏</t>
    <phoneticPr fontId="3"/>
  </si>
  <si>
    <t>4.0～4.5㎏</t>
    <phoneticPr fontId="3"/>
  </si>
  <si>
    <t>4.5～5.0㎏</t>
    <phoneticPr fontId="3"/>
  </si>
  <si>
    <r>
      <t>1986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61年</t>
    </r>
    <phoneticPr fontId="3"/>
  </si>
  <si>
    <r>
      <t xml:space="preserve"> </t>
    </r>
    <r>
      <rPr>
        <sz val="10"/>
        <rFont val="ＭＳ Ｐ明朝"/>
        <family val="1"/>
        <charset val="128"/>
      </rPr>
      <t>2～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3</t>
    </r>
    <phoneticPr fontId="3"/>
  </si>
  <si>
    <r>
      <t xml:space="preserve"> </t>
    </r>
    <r>
      <rPr>
        <sz val="10"/>
        <rFont val="ＭＳ Ｐ明朝"/>
        <family val="1"/>
        <charset val="128"/>
      </rPr>
      <t>3～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4</t>
    </r>
    <phoneticPr fontId="3"/>
  </si>
  <si>
    <r>
      <t xml:space="preserve"> </t>
    </r>
    <r>
      <rPr>
        <sz val="10"/>
        <rFont val="ＭＳ Ｐ明朝"/>
        <family val="1"/>
        <charset val="128"/>
      </rPr>
      <t>4～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5</t>
    </r>
    <phoneticPr fontId="3"/>
  </si>
  <si>
    <r>
      <t xml:space="preserve"> </t>
    </r>
    <r>
      <rPr>
        <sz val="10"/>
        <rFont val="ＭＳ Ｐ明朝"/>
        <family val="1"/>
        <charset val="128"/>
      </rPr>
      <t>5～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6</t>
    </r>
    <phoneticPr fontId="3"/>
  </si>
  <si>
    <r>
      <t xml:space="preserve"> </t>
    </r>
    <r>
      <rPr>
        <sz val="10"/>
        <rFont val="ＭＳ Ｐ明朝"/>
        <family val="1"/>
        <charset val="128"/>
      </rPr>
      <t>6～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7</t>
    </r>
    <phoneticPr fontId="3"/>
  </si>
  <si>
    <r>
      <t xml:space="preserve"> </t>
    </r>
    <r>
      <rPr>
        <sz val="10"/>
        <rFont val="ＭＳ Ｐ明朝"/>
        <family val="1"/>
        <charset val="128"/>
      </rPr>
      <t>7～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8</t>
    </r>
    <phoneticPr fontId="3"/>
  </si>
  <si>
    <r>
      <t xml:space="preserve"> </t>
    </r>
    <r>
      <rPr>
        <sz val="10"/>
        <rFont val="ＭＳ Ｐ明朝"/>
        <family val="1"/>
        <charset val="128"/>
      </rPr>
      <t>8～</t>
    </r>
    <r>
      <rPr>
        <sz val="10"/>
        <rFont val="ＭＳ 明朝"/>
        <family val="1"/>
        <charset val="128"/>
      </rPr>
      <t xml:space="preserve"> </t>
    </r>
    <r>
      <rPr>
        <sz val="10"/>
        <rFont val="ＭＳ Ｐ明朝"/>
        <family val="1"/>
        <charset val="128"/>
      </rPr>
      <t>9</t>
    </r>
    <phoneticPr fontId="3"/>
  </si>
  <si>
    <r>
      <t>1994</t>
    </r>
    <r>
      <rPr>
        <sz val="10"/>
        <rFont val="ＭＳ 明朝"/>
        <family val="1"/>
        <charset val="128"/>
      </rPr>
      <t xml:space="preserve">  平成</t>
    </r>
    <r>
      <rPr>
        <sz val="10"/>
        <rFont val="ＭＳ Ｐ明朝"/>
        <family val="1"/>
        <charset val="128"/>
      </rPr>
      <t xml:space="preserve"> 6 年</t>
    </r>
    <phoneticPr fontId="3"/>
  </si>
  <si>
    <r>
      <t>1987</t>
    </r>
    <r>
      <rPr>
        <sz val="10"/>
        <rFont val="ＭＳ 明朝"/>
        <family val="1"/>
        <charset val="128"/>
      </rPr>
      <t xml:space="preserve">  昭和</t>
    </r>
    <r>
      <rPr>
        <sz val="10"/>
        <rFont val="ＭＳ Ｐ明朝"/>
        <family val="1"/>
        <charset val="128"/>
      </rPr>
      <t>62</t>
    </r>
    <r>
      <rPr>
        <sz val="10"/>
        <rFont val="ＭＳ 明朝"/>
        <family val="1"/>
        <charset val="128"/>
      </rPr>
      <t>年</t>
    </r>
    <phoneticPr fontId="3"/>
  </si>
  <si>
    <t>出生率1)</t>
    <rPh sb="0" eb="2">
      <t>シュッショウ</t>
    </rPh>
    <rPh sb="2" eb="3">
      <t>リツ</t>
    </rPh>
    <phoneticPr fontId="3"/>
  </si>
  <si>
    <r>
      <t xml:space="preserve">  10      </t>
    </r>
    <r>
      <rPr>
        <sz val="10"/>
        <rFont val="ＭＳ Ｐ明朝"/>
        <family val="1"/>
        <charset val="128"/>
      </rPr>
      <t>22</t>
    </r>
    <phoneticPr fontId="3"/>
  </si>
  <si>
    <t xml:space="preserve">  15   2) 27</t>
    <phoneticPr fontId="3"/>
  </si>
  <si>
    <r>
      <t xml:space="preserve">  </t>
    </r>
    <r>
      <rPr>
        <sz val="10"/>
        <rFont val="ＭＳ Ｐ明朝"/>
        <family val="1"/>
        <charset val="128"/>
      </rPr>
      <t>55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30</t>
    </r>
    <phoneticPr fontId="3"/>
  </si>
  <si>
    <r>
      <t xml:space="preserve">  </t>
    </r>
    <r>
      <rPr>
        <sz val="10"/>
        <rFont val="ＭＳ Ｐ明朝"/>
        <family val="1"/>
        <charset val="128"/>
      </rPr>
      <t>60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35</t>
    </r>
    <phoneticPr fontId="3"/>
  </si>
  <si>
    <r>
      <t xml:space="preserve">  </t>
    </r>
    <r>
      <rPr>
        <sz val="10"/>
        <rFont val="ＭＳ Ｐ明朝"/>
        <family val="1"/>
        <charset val="128"/>
      </rPr>
      <t>65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40</t>
    </r>
    <phoneticPr fontId="3"/>
  </si>
  <si>
    <r>
      <t xml:space="preserve">  </t>
    </r>
    <r>
      <rPr>
        <sz val="10"/>
        <rFont val="ＭＳ Ｐ明朝"/>
        <family val="1"/>
        <charset val="128"/>
      </rPr>
      <t>70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45</t>
    </r>
    <phoneticPr fontId="3"/>
  </si>
  <si>
    <r>
      <t xml:space="preserve">  </t>
    </r>
    <r>
      <rPr>
        <sz val="10"/>
        <rFont val="ＭＳ Ｐ明朝"/>
        <family val="1"/>
        <charset val="128"/>
      </rPr>
      <t>72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47  4)</t>
    </r>
    <phoneticPr fontId="3"/>
  </si>
  <si>
    <r>
      <t xml:space="preserve">  </t>
    </r>
    <r>
      <rPr>
        <sz val="10"/>
        <rFont val="ＭＳ Ｐ明朝"/>
        <family val="1"/>
        <charset val="128"/>
      </rPr>
      <t>73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48</t>
    </r>
    <phoneticPr fontId="3"/>
  </si>
  <si>
    <r>
      <t xml:space="preserve">  </t>
    </r>
    <r>
      <rPr>
        <sz val="10"/>
        <rFont val="ＭＳ Ｐ明朝"/>
        <family val="1"/>
        <charset val="128"/>
      </rPr>
      <t>74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49</t>
    </r>
    <phoneticPr fontId="3"/>
  </si>
  <si>
    <r>
      <t xml:space="preserve">  </t>
    </r>
    <r>
      <rPr>
        <sz val="10"/>
        <rFont val="ＭＳ Ｐ明朝"/>
        <family val="1"/>
        <charset val="128"/>
      </rPr>
      <t>75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50</t>
    </r>
    <phoneticPr fontId="3"/>
  </si>
  <si>
    <r>
      <t xml:space="preserve">  </t>
    </r>
    <r>
      <rPr>
        <sz val="10"/>
        <rFont val="ＭＳ Ｐ明朝"/>
        <family val="1"/>
        <charset val="128"/>
      </rPr>
      <t>76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51</t>
    </r>
    <phoneticPr fontId="3"/>
  </si>
  <si>
    <r>
      <t xml:space="preserve">  </t>
    </r>
    <r>
      <rPr>
        <sz val="10"/>
        <rFont val="ＭＳ Ｐ明朝"/>
        <family val="1"/>
        <charset val="128"/>
      </rPr>
      <t>77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52</t>
    </r>
    <phoneticPr fontId="3"/>
  </si>
  <si>
    <r>
      <t xml:space="preserve">  </t>
    </r>
    <r>
      <rPr>
        <sz val="10"/>
        <rFont val="ＭＳ Ｐ明朝"/>
        <family val="1"/>
        <charset val="128"/>
      </rPr>
      <t>78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53</t>
    </r>
    <phoneticPr fontId="3"/>
  </si>
  <si>
    <r>
      <t xml:space="preserve">  </t>
    </r>
    <r>
      <rPr>
        <sz val="10"/>
        <rFont val="ＭＳ Ｐ明朝"/>
        <family val="1"/>
        <charset val="128"/>
      </rPr>
      <t>79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54</t>
    </r>
    <phoneticPr fontId="3"/>
  </si>
  <si>
    <r>
      <t xml:space="preserve">  </t>
    </r>
    <r>
      <rPr>
        <sz val="10"/>
        <rFont val="ＭＳ Ｐ明朝"/>
        <family val="1"/>
        <charset val="128"/>
      </rPr>
      <t>80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55</t>
    </r>
    <phoneticPr fontId="3"/>
  </si>
  <si>
    <r>
      <t xml:space="preserve">  </t>
    </r>
    <r>
      <rPr>
        <sz val="10"/>
        <rFont val="ＭＳ Ｐ明朝"/>
        <family val="1"/>
        <charset val="128"/>
      </rPr>
      <t>81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56</t>
    </r>
    <phoneticPr fontId="3"/>
  </si>
  <si>
    <r>
      <t xml:space="preserve">  </t>
    </r>
    <r>
      <rPr>
        <sz val="10"/>
        <rFont val="ＭＳ Ｐ明朝"/>
        <family val="1"/>
        <charset val="128"/>
      </rPr>
      <t>82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57</t>
    </r>
    <phoneticPr fontId="3"/>
  </si>
  <si>
    <r>
      <t xml:space="preserve">  </t>
    </r>
    <r>
      <rPr>
        <sz val="10"/>
        <rFont val="ＭＳ Ｐ明朝"/>
        <family val="1"/>
        <charset val="128"/>
      </rPr>
      <t>83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58</t>
    </r>
    <phoneticPr fontId="3"/>
  </si>
  <si>
    <r>
      <t xml:space="preserve">  </t>
    </r>
    <r>
      <rPr>
        <sz val="10"/>
        <rFont val="ＭＳ Ｐ明朝"/>
        <family val="1"/>
        <charset val="128"/>
      </rPr>
      <t>84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59</t>
    </r>
    <phoneticPr fontId="3"/>
  </si>
  <si>
    <r>
      <t xml:space="preserve">  </t>
    </r>
    <r>
      <rPr>
        <sz val="10"/>
        <rFont val="ＭＳ Ｐ明朝"/>
        <family val="1"/>
        <charset val="128"/>
      </rPr>
      <t>86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61</t>
    </r>
    <phoneticPr fontId="3"/>
  </si>
  <si>
    <r>
      <t xml:space="preserve">  </t>
    </r>
    <r>
      <rPr>
        <sz val="10"/>
        <rFont val="ＭＳ Ｐ明朝"/>
        <family val="1"/>
        <charset val="128"/>
      </rPr>
      <t>87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62</t>
    </r>
    <phoneticPr fontId="3"/>
  </si>
  <si>
    <r>
      <t xml:space="preserve">  </t>
    </r>
    <r>
      <rPr>
        <sz val="10"/>
        <rFont val="ＭＳ Ｐ明朝"/>
        <family val="1"/>
        <charset val="128"/>
      </rPr>
      <t>88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>63</t>
    </r>
    <phoneticPr fontId="3"/>
  </si>
  <si>
    <r>
      <t xml:space="preserve">  </t>
    </r>
    <r>
      <rPr>
        <sz val="10"/>
        <rFont val="ＭＳ Ｐ明朝"/>
        <family val="1"/>
        <charset val="128"/>
      </rPr>
      <t>93</t>
    </r>
    <r>
      <rPr>
        <sz val="10"/>
        <rFont val="ＭＳ 明朝"/>
        <family val="1"/>
        <charset val="128"/>
      </rPr>
      <t xml:space="preserve">      </t>
    </r>
    <r>
      <rPr>
        <sz val="10"/>
        <rFont val="ＭＳ Ｐ明朝"/>
        <family val="1"/>
        <charset val="128"/>
      </rPr>
      <t xml:space="preserve"> 5</t>
    </r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</si>
</sst>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9">
    <numFmt numFmtId="41" formatCode="_ * #,##0_ ;_ * \-#,##0_ ;_ * &quot;-&quot;_ ;_ @_ "/>
    <numFmt numFmtId="43" formatCode="_ * #,##0.00_ ;_ * \-#,##0.00_ ;_ * &quot;-&quot;??_ ;_ @_ "/>
    <numFmt numFmtId="176" formatCode="0.0_);[Red]\(0.0\)"/>
    <numFmt numFmtId="177" formatCode="_ * #,##0.0;_ * \-#,##0.0;_ * &quot;-&quot;\ "/>
    <numFmt numFmtId="178" formatCode="0.00_ "/>
    <numFmt numFmtId="179" formatCode="0.0"/>
    <numFmt numFmtId="180" formatCode="_*\1\)\ \ \ \ \ \ \ #,##0;_ * \-#,##0;_ * &quot;-&quot;_ ;_ @_ "/>
    <numFmt numFmtId="181" formatCode="_*\1\)\ \ \ \ \ #,##0;_ * \-#,##0_ ;_ * &quot;-&quot;_ ;_ @_ "/>
    <numFmt numFmtId="182" formatCode="_*\1\)\ \ #,##0_ ;_ * \-#,##0_ ;_ * &quot;-&quot;_ ;_ @_ "/>
    <numFmt numFmtId="183" formatCode="0.0_);\(0.0\)"/>
    <numFmt numFmtId="184" formatCode="\3\)\ #,##0.00;_ * \-#,##0.00;_ * &quot;-&quot;;_ @_ "/>
    <numFmt numFmtId="185" formatCode="_ * #,##0;_ * \-#,##0;_ * &quot;-&quot;;_ @_ "/>
    <numFmt numFmtId="186" formatCode="\1\)\ #,##0;_ * \-#,##0;_ * &quot;-&quot;;_ @_ "/>
    <numFmt numFmtId="187" formatCode="\2\)\ #,##0;_ * \-#,##0;_ * &quot;-&quot;;_ @_ "/>
    <numFmt numFmtId="188" formatCode="0.0_ "/>
    <numFmt numFmtId="189" formatCode="_ * #,##0;_ * \-#,##0_ ;_ * &quot;-&quot;_ ;_ @_ "/>
    <numFmt numFmtId="190" formatCode="_ * #,##0.0;_ * \-#,##0.0_ ;_ * &quot;-&quot;_ ;_ @_ "/>
    <numFmt numFmtId="191" formatCode="_ * #,##0.0;_ * \-#,##0.0;_ * &quot;-&quot;"/>
    <numFmt numFmtId="192" formatCode="_ * #,##0.0_ ;_ * \-#,##0.0_ ;_ * &quot;-&quot;_ ;_ @_ "/>
    <numFmt numFmtId="193" formatCode="_ * #,##0.0_ ;_ * \-#,##0.0_ ;_ * &quot;-&quot;?_ ;_ @_ "/>
    <numFmt numFmtId="194" formatCode="_ * #,##0.00000_ ;_ * \-#,##0.00000_ ;_ * &quot;-&quot;_ ;_ @_ "/>
    <numFmt numFmtId="195" formatCode="_ * #,##0.00_ ;_ * \-#,##0.00_ ;_ * &quot;-&quot;_ ;_ @_ "/>
    <numFmt numFmtId="196" formatCode="#,##0;\-#,##0;&quot;-&quot;;_ @_ "/>
    <numFmt numFmtId="197" formatCode="#,##0.00;\-#,##0.00;&quot;-&quot;;_ @_ "/>
    <numFmt numFmtId="198" formatCode="_ * #,##0.0_ ;_ * \-#,##0.0_ ;_ * &quot;-&quot;\ ;_ @_ "/>
    <numFmt numFmtId="199" formatCode="#,##0_ "/>
    <numFmt numFmtId="200" formatCode="#,##0.0;\-#,##0.0;&quot;-&quot;;_ @_ "/>
    <numFmt numFmtId="201" formatCode="#,##0\ ;\-#,##0\ ;&quot;-&quot;\ ;_ @_ "/>
    <numFmt numFmtId="202" formatCode="#,##0.0\ ;\-#,##0.0\ ;&quot;-&quot;\ ;_ @_ "/>
  </numFmts>
  <fonts count="20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4"/>
      <name val="ＭＳ Ｐゴシック"/>
      <family val="3"/>
      <charset val="128"/>
    </font>
    <font>
      <sz val="6"/>
      <name val="ＭＳ Ｐゴシック"/>
      <family val="3"/>
      <charset val="128"/>
    </font>
    <font>
      <sz val="12"/>
      <name val="ＭＳ ゴシック"/>
      <family val="3"/>
      <charset val="128"/>
    </font>
    <font>
      <sz val="10"/>
      <name val="ＭＳ Ｐ明朝"/>
      <family val="1"/>
      <charset val="128"/>
    </font>
    <font>
      <sz val="10"/>
      <name val="ＭＳ 明朝"/>
      <family val="1"/>
      <charset val="128"/>
    </font>
    <font>
      <sz val="10.5"/>
      <name val="ＭＳ Ｐ明朝"/>
      <family val="1"/>
      <charset val="128"/>
    </font>
    <font>
      <sz val="11"/>
      <name val="ＭＳ Ｐ明朝"/>
      <family val="1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9"/>
      <color indexed="81"/>
      <name val="ＭＳ Ｐゴシック"/>
      <family val="3"/>
      <charset val="128"/>
    </font>
    <font>
      <sz val="9"/>
      <color indexed="81"/>
      <name val="ＭＳ Ｐゴシック"/>
      <family val="3"/>
      <charset val="128"/>
    </font>
    <font>
      <sz val="8"/>
      <name val="ＭＳ Ｐ明朝"/>
      <family val="1"/>
      <charset val="128"/>
    </font>
    <font>
      <sz val="9"/>
      <name val="ＭＳ Ｐ明朝"/>
      <family val="1"/>
      <charset val="128"/>
    </font>
    <font>
      <sz val="9"/>
      <name val="ＭＳ Ｐゴシック"/>
      <family val="3"/>
      <charset val="128"/>
    </font>
    <font>
      <sz val="12"/>
      <name val="ＭＳ Ｐ明朝"/>
      <family val="1"/>
      <charset val="128"/>
    </font>
    <font>
      <sz val="6"/>
      <name val="ＭＳ Ｐ明朝"/>
      <family val="1"/>
      <charset val="128"/>
    </font>
    <font>
      <sz val="10.5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44">
    <border>
      <left/>
      <right/>
      <top/>
      <bottom/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53"/>
      </left>
      <right style="hair">
        <color indexed="53"/>
      </right>
      <top/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hair">
        <color indexed="53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 style="hair">
        <color indexed="53"/>
      </right>
      <top style="hair">
        <color indexed="64"/>
      </top>
      <bottom/>
      <diagonal/>
    </border>
    <border>
      <left style="hair">
        <color indexed="53"/>
      </left>
      <right style="hair">
        <color indexed="53"/>
      </right>
      <top style="hair">
        <color indexed="64"/>
      </top>
      <bottom/>
      <diagonal/>
    </border>
    <border>
      <left style="hair">
        <color indexed="53"/>
      </left>
      <right/>
      <top style="hair">
        <color indexed="64"/>
      </top>
      <bottom/>
      <diagonal/>
    </border>
    <border>
      <left style="hair">
        <color indexed="64"/>
      </left>
      <right style="hair">
        <color indexed="53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/>
      <top style="hair">
        <color indexed="11"/>
      </top>
      <bottom style="hair">
        <color indexed="11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hair">
        <color indexed="53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64"/>
      </left>
      <right/>
      <top/>
      <bottom/>
      <diagonal/>
    </border>
    <border>
      <left style="hair">
        <color indexed="53"/>
      </left>
      <right style="hair">
        <color indexed="53"/>
      </right>
      <top/>
      <bottom/>
      <diagonal/>
    </border>
    <border>
      <left style="hair">
        <color indexed="53"/>
      </left>
      <right/>
      <top/>
      <bottom/>
      <diagonal/>
    </border>
    <border>
      <left style="hair">
        <color auto="1"/>
      </left>
      <right style="hair">
        <color auto="1"/>
      </right>
      <top/>
      <bottom/>
      <diagonal/>
    </border>
    <border>
      <left style="hair">
        <color indexed="53"/>
      </left>
      <right/>
      <top/>
      <bottom style="thin">
        <color indexed="64"/>
      </bottom>
      <diagonal/>
    </border>
    <border>
      <left style="hair">
        <color auto="1"/>
      </left>
      <right style="hair">
        <color auto="1"/>
      </right>
      <top/>
      <bottom style="thin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38" fontId="1" fillId="0" borderId="0" applyFont="0" applyFill="0" applyBorder="0" applyAlignment="0" applyProtection="0"/>
  </cellStyleXfs>
  <cellXfs count="479">
    <xf numFmtId="0" fontId="0" fillId="0" borderId="0" xfId="0"/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/>
    <xf numFmtId="38" fontId="5" fillId="0" borderId="5" xfId="1" applyFont="1" applyFill="1" applyBorder="1" applyAlignment="1">
      <alignment horizontal="distributed" vertical="center" justifyLastLine="1"/>
    </xf>
    <xf numFmtId="38" fontId="7" fillId="0" borderId="8" xfId="1" applyFont="1" applyFill="1" applyBorder="1" applyAlignment="1">
      <alignment vertical="center"/>
    </xf>
    <xf numFmtId="178" fontId="7" fillId="0" borderId="9" xfId="1" applyNumberFormat="1" applyFont="1" applyFill="1" applyBorder="1" applyAlignment="1">
      <alignment horizontal="right" vertical="center"/>
    </xf>
    <xf numFmtId="38" fontId="7" fillId="0" borderId="11" xfId="1" applyFont="1" applyFill="1" applyBorder="1" applyAlignment="1">
      <alignment vertical="center"/>
    </xf>
    <xf numFmtId="178" fontId="7" fillId="0" borderId="12" xfId="1" applyNumberFormat="1" applyFont="1" applyFill="1" applyBorder="1" applyAlignment="1">
      <alignment horizontal="right" vertical="center"/>
    </xf>
    <xf numFmtId="178" fontId="7" fillId="0" borderId="0" xfId="1" applyNumberFormat="1" applyFont="1" applyFill="1" applyBorder="1" applyAlignment="1">
      <alignment horizontal="right" vertical="center"/>
    </xf>
    <xf numFmtId="179" fontId="8" fillId="0" borderId="0" xfId="0" applyNumberFormat="1" applyFont="1" applyFill="1" applyBorder="1"/>
    <xf numFmtId="0" fontId="5" fillId="0" borderId="0" xfId="0" applyFont="1" applyFill="1" applyBorder="1"/>
    <xf numFmtId="0" fontId="5" fillId="0" borderId="0" xfId="0" applyNumberFormat="1" applyFont="1" applyFill="1" applyBorder="1"/>
    <xf numFmtId="0" fontId="5" fillId="0" borderId="0" xfId="0" applyFont="1" applyFill="1"/>
    <xf numFmtId="49" fontId="10" fillId="0" borderId="0" xfId="0" applyNumberFormat="1" applyFont="1" applyFill="1" applyAlignment="1"/>
    <xf numFmtId="0" fontId="11" fillId="0" borderId="0" xfId="0" applyFont="1" applyFill="1"/>
    <xf numFmtId="49" fontId="5" fillId="0" borderId="0" xfId="0" applyNumberFormat="1" applyFont="1" applyFill="1" applyBorder="1" applyAlignment="1">
      <alignment horizontal="center" vertical="center"/>
    </xf>
    <xf numFmtId="185" fontId="8" fillId="0" borderId="13" xfId="0" applyNumberFormat="1" applyFont="1" applyFill="1" applyBorder="1" applyAlignment="1">
      <alignment vertical="center"/>
    </xf>
    <xf numFmtId="185" fontId="8" fillId="0" borderId="13" xfId="0" applyNumberFormat="1" applyFont="1" applyFill="1" applyBorder="1" applyAlignment="1">
      <alignment horizontal="right" vertical="center"/>
    </xf>
    <xf numFmtId="185" fontId="8" fillId="0" borderId="17" xfId="0" applyNumberFormat="1" applyFont="1" applyFill="1" applyBorder="1" applyAlignment="1">
      <alignment vertical="center"/>
    </xf>
    <xf numFmtId="185" fontId="8" fillId="0" borderId="17" xfId="0" applyNumberFormat="1" applyFont="1" applyFill="1" applyBorder="1" applyAlignment="1">
      <alignment horizontal="right" vertical="center"/>
    </xf>
    <xf numFmtId="0" fontId="8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185" fontId="8" fillId="0" borderId="11" xfId="0" applyNumberFormat="1" applyFont="1" applyFill="1" applyBorder="1" applyAlignment="1">
      <alignment vertical="center"/>
    </xf>
    <xf numFmtId="185" fontId="8" fillId="0" borderId="11" xfId="0" applyNumberFormat="1" applyFont="1" applyFill="1" applyBorder="1" applyAlignment="1">
      <alignment horizontal="right" vertical="center"/>
    </xf>
    <xf numFmtId="185" fontId="8" fillId="0" borderId="12" xfId="0" applyNumberFormat="1" applyFont="1" applyFill="1" applyBorder="1" applyAlignment="1">
      <alignment horizontal="right" vertical="center"/>
    </xf>
    <xf numFmtId="186" fontId="8" fillId="0" borderId="11" xfId="0" applyNumberFormat="1" applyFont="1" applyFill="1" applyBorder="1" applyAlignment="1">
      <alignment vertical="center"/>
    </xf>
    <xf numFmtId="187" fontId="8" fillId="0" borderId="11" xfId="0" applyNumberFormat="1" applyFont="1" applyFill="1" applyBorder="1" applyAlignment="1">
      <alignment vertical="center"/>
    </xf>
    <xf numFmtId="185" fontId="8" fillId="0" borderId="12" xfId="0" applyNumberFormat="1" applyFont="1" applyFill="1" applyBorder="1" applyAlignment="1">
      <alignment vertical="center"/>
    </xf>
    <xf numFmtId="49" fontId="6" fillId="0" borderId="10" xfId="1" applyNumberFormat="1" applyFont="1" applyFill="1" applyBorder="1" applyAlignment="1">
      <alignment horizontal="left" vertical="center"/>
    </xf>
    <xf numFmtId="185" fontId="8" fillId="0" borderId="0" xfId="0" applyNumberFormat="1" applyFont="1" applyFill="1" applyBorder="1" applyAlignment="1">
      <alignment vertical="center"/>
    </xf>
    <xf numFmtId="188" fontId="5" fillId="0" borderId="0" xfId="0" applyNumberFormat="1" applyFont="1" applyFill="1" applyBorder="1" applyAlignment="1">
      <alignment vertical="center"/>
    </xf>
    <xf numFmtId="49" fontId="5" fillId="0" borderId="0" xfId="0" applyNumberFormat="1" applyFont="1" applyFill="1" applyBorder="1"/>
    <xf numFmtId="177" fontId="5" fillId="0" borderId="0" xfId="0" applyNumberFormat="1" applyFont="1" applyFill="1" applyBorder="1" applyAlignment="1"/>
    <xf numFmtId="0" fontId="8" fillId="0" borderId="0" xfId="0" applyFont="1" applyFill="1" applyBorder="1"/>
    <xf numFmtId="0" fontId="11" fillId="0" borderId="0" xfId="0" applyFont="1" applyFill="1" applyBorder="1"/>
    <xf numFmtId="177" fontId="5" fillId="0" borderId="0" xfId="0" applyNumberFormat="1" applyFont="1" applyFill="1"/>
    <xf numFmtId="177" fontId="5" fillId="0" borderId="0" xfId="0" applyNumberFormat="1" applyFont="1" applyFill="1" applyBorder="1"/>
    <xf numFmtId="0" fontId="10" fillId="0" borderId="0" xfId="0" applyFont="1" applyFill="1"/>
    <xf numFmtId="0" fontId="10" fillId="0" borderId="0" xfId="0" applyFont="1" applyFill="1" applyBorder="1" applyAlignment="1"/>
    <xf numFmtId="0" fontId="10" fillId="0" borderId="0" xfId="0" applyFont="1" applyFill="1" applyAlignment="1"/>
    <xf numFmtId="0" fontId="5" fillId="0" borderId="2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right" vertical="center" justifyLastLine="1"/>
    </xf>
    <xf numFmtId="0" fontId="5" fillId="0" borderId="0" xfId="0" applyFont="1" applyFill="1" applyBorder="1" applyAlignment="1">
      <alignment horizontal="left" vertical="center" justifyLastLine="1"/>
    </xf>
    <xf numFmtId="0" fontId="4" fillId="0" borderId="0" xfId="0" applyFont="1" applyFill="1" applyAlignment="1"/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distributed" vertical="center" justifyLastLine="1" shrinkToFit="1"/>
    </xf>
    <xf numFmtId="0" fontId="5" fillId="0" borderId="6" xfId="0" applyFont="1" applyFill="1" applyBorder="1" applyAlignment="1">
      <alignment horizontal="distributed" vertical="center" justifyLastLine="1" shrinkToFit="1"/>
    </xf>
    <xf numFmtId="0" fontId="5" fillId="0" borderId="15" xfId="0" applyFont="1" applyFill="1" applyBorder="1" applyAlignment="1">
      <alignment horizontal="right" vertical="top"/>
    </xf>
    <xf numFmtId="49" fontId="4" fillId="0" borderId="0" xfId="0" applyNumberFormat="1" applyFont="1" applyFill="1" applyAlignment="1"/>
    <xf numFmtId="0" fontId="5" fillId="0" borderId="1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center" vertical="center"/>
    </xf>
    <xf numFmtId="0" fontId="5" fillId="0" borderId="7" xfId="0" applyFont="1" applyFill="1" applyBorder="1" applyAlignment="1">
      <alignment horizontal="left" vertical="center"/>
    </xf>
    <xf numFmtId="0" fontId="5" fillId="0" borderId="14" xfId="0" applyFont="1" applyFill="1" applyBorder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 horizontal="right" vertical="top"/>
    </xf>
    <xf numFmtId="0" fontId="5" fillId="0" borderId="6" xfId="0" applyFont="1" applyFill="1" applyBorder="1" applyAlignment="1">
      <alignment horizontal="distributed" vertical="center" justifyLastLine="1"/>
    </xf>
    <xf numFmtId="176" fontId="8" fillId="0" borderId="8" xfId="0" applyNumberFormat="1" applyFont="1" applyFill="1" applyBorder="1" applyAlignment="1">
      <alignment vertical="center"/>
    </xf>
    <xf numFmtId="176" fontId="8" fillId="0" borderId="8" xfId="0" applyNumberFormat="1" applyFont="1" applyFill="1" applyBorder="1" applyAlignment="1">
      <alignment horizontal="right" vertical="center"/>
    </xf>
    <xf numFmtId="176" fontId="8" fillId="0" borderId="9" xfId="0" applyNumberFormat="1" applyFont="1" applyFill="1" applyBorder="1" applyAlignment="1">
      <alignment horizontal="right" vertical="center"/>
    </xf>
    <xf numFmtId="0" fontId="5" fillId="0" borderId="10" xfId="0" applyFont="1" applyFill="1" applyBorder="1" applyAlignment="1">
      <alignment horizontal="center" vertical="center"/>
    </xf>
    <xf numFmtId="41" fontId="8" fillId="0" borderId="0" xfId="0" applyNumberFormat="1" applyFont="1" applyFill="1" applyBorder="1" applyAlignment="1">
      <alignment vertical="center"/>
    </xf>
    <xf numFmtId="0" fontId="6" fillId="0" borderId="10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distributed" vertical="center" justifyLastLine="1"/>
    </xf>
    <xf numFmtId="0" fontId="15" fillId="0" borderId="6" xfId="0" applyFont="1" applyFill="1" applyBorder="1" applyAlignment="1">
      <alignment horizontal="distributed" vertical="center" justifyLastLine="1"/>
    </xf>
    <xf numFmtId="0" fontId="15" fillId="0" borderId="4" xfId="0" applyFont="1" applyFill="1" applyBorder="1" applyAlignment="1">
      <alignment horizontal="center" vertical="center" wrapText="1"/>
    </xf>
    <xf numFmtId="0" fontId="15" fillId="0" borderId="5" xfId="0" applyFont="1" applyFill="1" applyBorder="1" applyAlignment="1">
      <alignment horizontal="center" vertical="center" wrapText="1"/>
    </xf>
    <xf numFmtId="0" fontId="15" fillId="0" borderId="6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center" vertical="center" justifyLastLine="1"/>
    </xf>
    <xf numFmtId="0" fontId="10" fillId="0" borderId="0" xfId="0" applyFont="1" applyFill="1" applyAlignment="1">
      <alignment vertical="center"/>
    </xf>
    <xf numFmtId="0" fontId="5" fillId="0" borderId="1" xfId="0" applyFont="1" applyFill="1" applyBorder="1" applyAlignment="1">
      <alignment horizontal="distributed" vertical="center" wrapText="1" justifyLastLine="1"/>
    </xf>
    <xf numFmtId="0" fontId="5" fillId="0" borderId="2" xfId="0" applyFont="1" applyFill="1" applyBorder="1" applyAlignment="1">
      <alignment horizontal="distributed" vertical="center" wrapText="1" justifyLastLine="1"/>
    </xf>
    <xf numFmtId="0" fontId="5" fillId="0" borderId="3" xfId="0" applyFont="1" applyFill="1" applyBorder="1" applyAlignment="1">
      <alignment horizontal="distributed" vertical="center" wrapText="1" justifyLastLine="1"/>
    </xf>
    <xf numFmtId="0" fontId="5" fillId="0" borderId="34" xfId="0" applyFont="1" applyFill="1" applyBorder="1" applyAlignment="1">
      <alignment horizontal="center" vertical="center" wrapText="1" justifyLastLine="1"/>
    </xf>
    <xf numFmtId="0" fontId="5" fillId="0" borderId="34" xfId="0" applyFont="1" applyFill="1" applyBorder="1" applyAlignment="1">
      <alignment horizontal="distributed" vertical="center" wrapText="1" justifyLastLine="1"/>
    </xf>
    <xf numFmtId="196" fontId="8" fillId="0" borderId="10" xfId="0" applyNumberFormat="1" applyFont="1" applyFill="1" applyBorder="1" applyAlignment="1">
      <alignment vertical="center"/>
    </xf>
    <xf numFmtId="41" fontId="8" fillId="0" borderId="10" xfId="0" applyNumberFormat="1" applyFont="1" applyFill="1" applyBorder="1" applyAlignment="1">
      <alignment vertical="center"/>
    </xf>
    <xf numFmtId="41" fontId="17" fillId="0" borderId="10" xfId="0" applyNumberFormat="1" applyFont="1" applyFill="1" applyBorder="1" applyAlignment="1">
      <alignment vertical="center"/>
    </xf>
    <xf numFmtId="49" fontId="6" fillId="0" borderId="0" xfId="1" applyNumberFormat="1" applyFont="1" applyFill="1" applyBorder="1" applyAlignment="1">
      <alignment horizontal="left" vertical="center"/>
    </xf>
    <xf numFmtId="0" fontId="5" fillId="0" borderId="2" xfId="0" applyFont="1" applyFill="1" applyBorder="1" applyAlignment="1">
      <alignment horizontal="center" vertical="center" wrapText="1"/>
    </xf>
    <xf numFmtId="0" fontId="5" fillId="0" borderId="3" xfId="0" applyFont="1" applyFill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horizontal="distributed" vertical="center" justifyLastLine="1"/>
    </xf>
    <xf numFmtId="200" fontId="8" fillId="0" borderId="0" xfId="0" applyNumberFormat="1" applyFont="1" applyFill="1" applyBorder="1" applyAlignment="1">
      <alignment vertical="center"/>
    </xf>
    <xf numFmtId="201" fontId="8" fillId="0" borderId="10" xfId="0" applyNumberFormat="1" applyFont="1" applyFill="1" applyBorder="1" applyAlignment="1">
      <alignment vertical="center"/>
    </xf>
    <xf numFmtId="202" fontId="8" fillId="0" borderId="0" xfId="0" applyNumberFormat="1" applyFont="1" applyFill="1" applyBorder="1" applyAlignment="1">
      <alignment vertical="center"/>
    </xf>
    <xf numFmtId="49" fontId="5" fillId="0" borderId="10" xfId="1" applyNumberFormat="1" applyFont="1" applyFill="1" applyBorder="1" applyAlignment="1">
      <alignment horizontal="left" vertical="center"/>
    </xf>
    <xf numFmtId="202" fontId="0" fillId="0" borderId="15" xfId="0" applyNumberFormat="1" applyFont="1" applyFill="1" applyBorder="1" applyAlignment="1">
      <alignment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6" xfId="0" applyFont="1" applyFill="1" applyBorder="1" applyAlignment="1">
      <alignment horizontal="center" vertical="center"/>
    </xf>
    <xf numFmtId="41" fontId="8" fillId="0" borderId="8" xfId="0" applyNumberFormat="1" applyFont="1" applyFill="1" applyBorder="1" applyAlignment="1">
      <alignment vertical="center"/>
    </xf>
    <xf numFmtId="41" fontId="8" fillId="0" borderId="8" xfId="0" applyNumberFormat="1" applyFont="1" applyFill="1" applyBorder="1" applyAlignment="1">
      <alignment horizontal="right" vertical="center"/>
    </xf>
    <xf numFmtId="41" fontId="8" fillId="0" borderId="9" xfId="0" applyNumberFormat="1" applyFont="1" applyFill="1" applyBorder="1" applyAlignment="1">
      <alignment horizontal="right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34" xfId="0" applyFont="1" applyFill="1" applyBorder="1" applyAlignment="1">
      <alignment horizontal="center" vertical="center" wrapText="1"/>
    </xf>
    <xf numFmtId="0" fontId="15" fillId="0" borderId="34" xfId="0" applyFont="1" applyFill="1" applyBorder="1" applyAlignment="1">
      <alignment horizontal="distributed" vertical="center" wrapText="1"/>
    </xf>
    <xf numFmtId="196" fontId="8" fillId="0" borderId="8" xfId="0" applyNumberFormat="1" applyFont="1" applyFill="1" applyBorder="1" applyAlignment="1">
      <alignment vertical="center"/>
    </xf>
    <xf numFmtId="196" fontId="8" fillId="0" borderId="9" xfId="0" applyNumberFormat="1" applyFont="1" applyFill="1" applyBorder="1" applyAlignment="1">
      <alignment vertical="center"/>
    </xf>
    <xf numFmtId="196" fontId="8" fillId="0" borderId="7" xfId="0" applyNumberFormat="1" applyFont="1" applyFill="1" applyBorder="1" applyAlignment="1">
      <alignment vertical="center"/>
    </xf>
    <xf numFmtId="197" fontId="8" fillId="0" borderId="9" xfId="0" applyNumberFormat="1" applyFont="1" applyFill="1" applyBorder="1" applyAlignment="1">
      <alignment vertical="center"/>
    </xf>
    <xf numFmtId="197" fontId="8" fillId="0" borderId="0" xfId="0" applyNumberFormat="1" applyFont="1" applyFill="1" applyBorder="1" applyAlignment="1">
      <alignment vertical="center"/>
    </xf>
    <xf numFmtId="49" fontId="5" fillId="0" borderId="1" xfId="0" applyNumberFormat="1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left" vertical="center"/>
    </xf>
    <xf numFmtId="0" fontId="5" fillId="0" borderId="16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 justifyLastLine="1"/>
    </xf>
    <xf numFmtId="195" fontId="8" fillId="0" borderId="10" xfId="0" applyNumberFormat="1" applyFont="1" applyFill="1" applyBorder="1" applyAlignment="1" applyProtection="1">
      <alignment vertical="center"/>
      <protection locked="0"/>
    </xf>
    <xf numFmtId="41" fontId="8" fillId="0" borderId="10" xfId="0" applyNumberFormat="1" applyFont="1" applyFill="1" applyBorder="1" applyAlignment="1" applyProtection="1">
      <alignment vertical="center"/>
      <protection locked="0"/>
    </xf>
    <xf numFmtId="195" fontId="8" fillId="0" borderId="14" xfId="0" applyNumberFormat="1" applyFont="1" applyFill="1" applyBorder="1" applyAlignment="1" applyProtection="1">
      <alignment vertical="center"/>
      <protection locked="0"/>
    </xf>
    <xf numFmtId="49" fontId="5" fillId="0" borderId="2" xfId="0" applyNumberFormat="1" applyFont="1" applyFill="1" applyBorder="1" applyAlignment="1">
      <alignment horizontal="center" vertical="center" wrapText="1"/>
    </xf>
    <xf numFmtId="49" fontId="5" fillId="0" borderId="3" xfId="0" applyNumberFormat="1" applyFont="1" applyFill="1" applyBorder="1" applyAlignment="1">
      <alignment horizontal="center" vertical="center" wrapText="1"/>
    </xf>
    <xf numFmtId="49" fontId="5" fillId="0" borderId="1" xfId="0" applyNumberFormat="1" applyFont="1" applyFill="1" applyBorder="1" applyAlignment="1">
      <alignment horizontal="center" vertical="center" wrapText="1"/>
    </xf>
    <xf numFmtId="0" fontId="5" fillId="0" borderId="16" xfId="0" applyFont="1" applyFill="1" applyBorder="1" applyAlignment="1">
      <alignment vertical="center" justifyLastLine="1"/>
    </xf>
    <xf numFmtId="0" fontId="5" fillId="0" borderId="19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38" fontId="5" fillId="0" borderId="1" xfId="1" applyFont="1" applyFill="1" applyBorder="1" applyAlignment="1">
      <alignment horizontal="distributed" vertical="center" justifyLastLine="1"/>
    </xf>
    <xf numFmtId="38" fontId="5" fillId="0" borderId="4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justifyLastLine="1"/>
    </xf>
    <xf numFmtId="38" fontId="5" fillId="0" borderId="2" xfId="1" applyFont="1" applyFill="1" applyBorder="1" applyAlignment="1">
      <alignment horizontal="distributed" vertical="center" wrapText="1" justifyLastLine="1"/>
    </xf>
    <xf numFmtId="38" fontId="5" fillId="0" borderId="5" xfId="1" applyFont="1" applyFill="1" applyBorder="1" applyAlignment="1">
      <alignment horizontal="distributed" vertical="center" wrapText="1" justifyLastLine="1"/>
    </xf>
    <xf numFmtId="0" fontId="5" fillId="0" borderId="3" xfId="1" applyNumberFormat="1" applyFont="1" applyFill="1" applyBorder="1" applyAlignment="1">
      <alignment horizontal="distributed" vertical="center" wrapText="1" justifyLastLine="1"/>
    </xf>
    <xf numFmtId="0" fontId="5" fillId="0" borderId="6" xfId="1" applyNumberFormat="1" applyFont="1" applyFill="1" applyBorder="1" applyAlignment="1">
      <alignment horizontal="distributed" vertical="center" wrapText="1" justifyLastLine="1"/>
    </xf>
    <xf numFmtId="0" fontId="5" fillId="0" borderId="9" xfId="0" applyFont="1" applyFill="1" applyBorder="1" applyAlignment="1">
      <alignment horizontal="distributed" vertical="center" justifyLastLine="1"/>
    </xf>
    <xf numFmtId="0" fontId="5" fillId="0" borderId="16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 justifyLastLine="1"/>
    </xf>
    <xf numFmtId="0" fontId="5" fillId="0" borderId="15" xfId="0" applyFont="1" applyFill="1" applyBorder="1" applyAlignment="1">
      <alignment horizontal="distributed" vertical="center" justifyLastLine="1"/>
    </xf>
    <xf numFmtId="0" fontId="5" fillId="0" borderId="19" xfId="0" applyFont="1" applyFill="1" applyBorder="1" applyAlignment="1">
      <alignment horizontal="distributed" vertical="center" justifyLastLine="1"/>
    </xf>
    <xf numFmtId="0" fontId="5" fillId="0" borderId="10" xfId="0" applyFont="1" applyFill="1" applyBorder="1" applyAlignment="1">
      <alignment horizontal="distributed" vertical="center" justifyLastLine="1"/>
    </xf>
    <xf numFmtId="0" fontId="5" fillId="0" borderId="0" xfId="0" applyFont="1" applyFill="1" applyBorder="1" applyAlignment="1">
      <alignment horizontal="distributed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distributed" vertical="center" justifyLastLine="1"/>
    </xf>
    <xf numFmtId="0" fontId="5" fillId="0" borderId="4" xfId="0" applyFont="1" applyFill="1" applyBorder="1" applyAlignment="1">
      <alignment horizontal="distributed" vertical="center" justifyLastLine="1"/>
    </xf>
    <xf numFmtId="0" fontId="5" fillId="0" borderId="2" xfId="0" applyFont="1" applyFill="1" applyBorder="1" applyAlignment="1">
      <alignment horizontal="distributed" vertical="center" justifyLastLine="1"/>
    </xf>
    <xf numFmtId="0" fontId="5" fillId="0" borderId="3" xfId="0" applyFont="1" applyFill="1" applyBorder="1" applyAlignment="1">
      <alignment horizontal="distributed" vertical="center" justifyLastLine="1"/>
    </xf>
    <xf numFmtId="0" fontId="5" fillId="0" borderId="20" xfId="0" applyFont="1" applyFill="1" applyBorder="1" applyAlignment="1">
      <alignment horizontal="distributed" vertical="center" justifyLastLine="1"/>
    </xf>
    <xf numFmtId="0" fontId="5" fillId="0" borderId="21" xfId="0" applyFont="1" applyFill="1" applyBorder="1" applyAlignment="1">
      <alignment horizontal="distributed" vertical="center" justifyLastLine="1"/>
    </xf>
    <xf numFmtId="0" fontId="5" fillId="0" borderId="22" xfId="0" applyFont="1" applyFill="1" applyBorder="1" applyAlignment="1">
      <alignment horizontal="distributed" vertical="center" justifyLastLine="1"/>
    </xf>
    <xf numFmtId="0" fontId="5" fillId="0" borderId="23" xfId="0" applyFont="1" applyFill="1" applyBorder="1" applyAlignment="1">
      <alignment horizontal="distributed" vertical="center" justifyLastLine="1"/>
    </xf>
    <xf numFmtId="0" fontId="15" fillId="0" borderId="28" xfId="0" applyFont="1" applyFill="1" applyBorder="1" applyAlignment="1">
      <alignment horizontal="center" vertical="center" wrapText="1"/>
    </xf>
    <xf numFmtId="0" fontId="16" fillId="0" borderId="31" xfId="0" applyFont="1" applyFill="1" applyBorder="1" applyAlignment="1">
      <alignment horizontal="center" vertical="center"/>
    </xf>
    <xf numFmtId="0" fontId="15" fillId="0" borderId="29" xfId="0" applyFont="1" applyFill="1" applyBorder="1" applyAlignment="1">
      <alignment horizontal="center" vertical="center"/>
    </xf>
    <xf numFmtId="0" fontId="16" fillId="0" borderId="32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15" fillId="0" borderId="2" xfId="0" applyFont="1" applyFill="1" applyBorder="1" applyAlignment="1">
      <alignment horizontal="center" vertical="center"/>
    </xf>
    <xf numFmtId="0" fontId="15" fillId="0" borderId="3" xfId="0" applyFont="1" applyFill="1" applyBorder="1" applyAlignment="1">
      <alignment horizontal="center" vertical="center"/>
    </xf>
    <xf numFmtId="0" fontId="15" fillId="0" borderId="4" xfId="0" applyFont="1" applyFill="1" applyBorder="1" applyAlignment="1">
      <alignment horizontal="center" vertical="center"/>
    </xf>
    <xf numFmtId="0" fontId="15" fillId="0" borderId="5" xfId="0" applyFont="1" applyFill="1" applyBorder="1" applyAlignment="1">
      <alignment horizontal="center" vertical="center"/>
    </xf>
    <xf numFmtId="0" fontId="5" fillId="0" borderId="27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center" vertical="center" justifyLastLine="1"/>
    </xf>
    <xf numFmtId="0" fontId="5" fillId="0" borderId="30" xfId="0" applyFont="1" applyFill="1" applyBorder="1" applyAlignment="1">
      <alignment horizontal="center" vertical="center" justifyLastLine="1"/>
    </xf>
    <xf numFmtId="0" fontId="15" fillId="0" borderId="28" xfId="0" applyFont="1" applyFill="1" applyBorder="1" applyAlignment="1">
      <alignment horizontal="center" vertical="center"/>
    </xf>
    <xf numFmtId="0" fontId="11" fillId="0" borderId="16" xfId="0" applyFont="1" applyFill="1" applyBorder="1" applyAlignment="1">
      <alignment horizontal="distributed" vertical="center" justifyLastLine="1"/>
    </xf>
    <xf numFmtId="0" fontId="5" fillId="0" borderId="27" xfId="0" applyFont="1" applyFill="1" applyBorder="1" applyAlignment="1">
      <alignment horizontal="distributed" vertical="center" justifyLastLine="1"/>
    </xf>
    <xf numFmtId="0" fontId="5" fillId="0" borderId="30" xfId="0" applyFont="1" applyFill="1" applyBorder="1" applyAlignment="1">
      <alignment horizontal="distributed" vertical="center" justifyLastLine="1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justifyLastLine="1"/>
    </xf>
    <xf numFmtId="0" fontId="5" fillId="0" borderId="34" xfId="0" applyFont="1" applyFill="1" applyBorder="1" applyAlignment="1">
      <alignment horizontal="center" vertical="center" justifyLastLine="1"/>
    </xf>
    <xf numFmtId="0" fontId="5" fillId="0" borderId="1" xfId="0" applyFont="1" applyFill="1" applyBorder="1" applyAlignment="1">
      <alignment horizontal="center" vertical="center" justifyLastLine="1"/>
    </xf>
    <xf numFmtId="0" fontId="5" fillId="0" borderId="4" xfId="0" applyFont="1" applyFill="1" applyBorder="1" applyAlignment="1">
      <alignment horizontal="center" vertical="center" justifyLastLine="1"/>
    </xf>
    <xf numFmtId="0" fontId="5" fillId="0" borderId="10" xfId="0" applyFont="1" applyFill="1" applyBorder="1" applyAlignment="1">
      <alignment horizontal="left" vertical="center"/>
    </xf>
    <xf numFmtId="0" fontId="15" fillId="0" borderId="14" xfId="0" applyFont="1" applyFill="1" applyBorder="1" applyAlignment="1">
      <alignment horizontal="left" vertical="center"/>
    </xf>
    <xf numFmtId="49" fontId="5" fillId="0" borderId="1" xfId="0" applyNumberFormat="1" applyFont="1" applyFill="1" applyBorder="1" applyAlignment="1">
      <alignment horizontal="distributed" vertical="center" justifyLastLine="1"/>
    </xf>
    <xf numFmtId="49" fontId="5" fillId="0" borderId="2" xfId="0" applyNumberFormat="1" applyFont="1" applyFill="1" applyBorder="1" applyAlignment="1">
      <alignment horizontal="distributed" vertical="center" justifyLastLine="1"/>
    </xf>
    <xf numFmtId="49" fontId="5" fillId="0" borderId="7" xfId="0" applyNumberFormat="1" applyFont="1" applyFill="1" applyBorder="1" applyAlignment="1">
      <alignment horizontal="left" vertical="center" justifyLastLine="1"/>
    </xf>
    <xf numFmtId="49" fontId="5" fillId="0" borderId="8" xfId="0" applyNumberFormat="1" applyFont="1" applyFill="1" applyBorder="1" applyAlignment="1">
      <alignment horizontal="left" vertical="center" justifyLastLine="1"/>
    </xf>
    <xf numFmtId="49" fontId="5" fillId="0" borderId="10" xfId="0" applyNumberFormat="1" applyFont="1" applyFill="1" applyBorder="1" applyAlignment="1">
      <alignment horizontal="left" vertical="center" justifyLastLine="1"/>
    </xf>
    <xf numFmtId="49" fontId="5" fillId="0" borderId="7" xfId="1" applyNumberFormat="1" applyFont="1" applyFill="1" applyBorder="1" applyAlignment="1">
      <alignment horizontal="left" vertical="center"/>
    </xf>
    <xf numFmtId="49" fontId="9" fillId="0" borderId="14" xfId="1" applyNumberFormat="1" applyFont="1" applyFill="1" applyBorder="1" applyAlignment="1">
      <alignment horizontal="left" vertical="center"/>
    </xf>
    <xf numFmtId="0" fontId="0" fillId="0" borderId="0" xfId="0" applyFont="1" applyFill="1" applyBorder="1" applyAlignment="1">
      <alignment horizontal="centerContinuous" vertical="center"/>
    </xf>
    <xf numFmtId="0" fontId="0" fillId="0" borderId="0" xfId="0" applyNumberFormat="1" applyFont="1" applyFill="1" applyBorder="1" applyAlignment="1">
      <alignment horizontal="centerContinuous" vertical="center"/>
    </xf>
    <xf numFmtId="0" fontId="0" fillId="0" borderId="0" xfId="0" applyFont="1" applyFill="1"/>
    <xf numFmtId="0" fontId="0" fillId="0" borderId="0" xfId="0" applyFont="1" applyFill="1" applyBorder="1"/>
    <xf numFmtId="0" fontId="0" fillId="0" borderId="0" xfId="0" applyNumberFormat="1" applyFont="1" applyFill="1" applyBorder="1"/>
    <xf numFmtId="176" fontId="7" fillId="0" borderId="8" xfId="1" applyNumberFormat="1" applyFont="1" applyFill="1" applyBorder="1" applyAlignment="1">
      <alignment vertical="center"/>
    </xf>
    <xf numFmtId="177" fontId="7" fillId="0" borderId="8" xfId="1" applyNumberFormat="1" applyFont="1" applyFill="1" applyBorder="1" applyAlignment="1">
      <alignment vertical="center"/>
    </xf>
    <xf numFmtId="179" fontId="0" fillId="0" borderId="0" xfId="0" applyNumberFormat="1" applyFont="1" applyFill="1"/>
    <xf numFmtId="176" fontId="7" fillId="0" borderId="11" xfId="1" applyNumberFormat="1" applyFont="1" applyFill="1" applyBorder="1" applyAlignment="1">
      <alignment vertical="center"/>
    </xf>
    <xf numFmtId="177" fontId="7" fillId="0" borderId="11" xfId="1" applyNumberFormat="1" applyFont="1" applyFill="1" applyBorder="1" applyAlignment="1">
      <alignment vertical="center"/>
    </xf>
    <xf numFmtId="180" fontId="7" fillId="0" borderId="11" xfId="1" applyNumberFormat="1" applyFont="1" applyFill="1" applyBorder="1" applyAlignment="1">
      <alignment horizontal="right" vertical="center"/>
    </xf>
    <xf numFmtId="181" fontId="7" fillId="0" borderId="11" xfId="1" applyNumberFormat="1" applyFont="1" applyFill="1" applyBorder="1" applyAlignment="1">
      <alignment horizontal="right" vertical="center"/>
    </xf>
    <xf numFmtId="182" fontId="7" fillId="0" borderId="11" xfId="1" applyNumberFormat="1" applyFont="1" applyFill="1" applyBorder="1" applyAlignment="1">
      <alignment horizontal="right" vertical="center"/>
    </xf>
    <xf numFmtId="38" fontId="7" fillId="0" borderId="11" xfId="1" applyNumberFormat="1" applyFont="1" applyFill="1" applyBorder="1" applyAlignment="1">
      <alignment vertical="center"/>
    </xf>
    <xf numFmtId="177" fontId="7" fillId="0" borderId="13" xfId="1" applyNumberFormat="1" applyFont="1" applyFill="1" applyBorder="1" applyAlignment="1">
      <alignment vertical="center"/>
    </xf>
    <xf numFmtId="3" fontId="19" fillId="0" borderId="25" xfId="1" applyNumberFormat="1" applyFont="1" applyFill="1" applyBorder="1" applyAlignment="1">
      <alignment vertical="center"/>
    </xf>
    <xf numFmtId="183" fontId="19" fillId="0" borderId="25" xfId="1" applyNumberFormat="1" applyFont="1" applyFill="1" applyBorder="1" applyAlignment="1">
      <alignment vertical="center"/>
    </xf>
    <xf numFmtId="177" fontId="19" fillId="0" borderId="25" xfId="1" applyNumberFormat="1" applyFont="1" applyFill="1" applyBorder="1" applyAlignment="1">
      <alignment vertical="center"/>
    </xf>
    <xf numFmtId="184" fontId="19" fillId="0" borderId="15" xfId="1" applyNumberFormat="1" applyFont="1" applyFill="1" applyBorder="1" applyAlignment="1">
      <alignment horizontal="right" vertical="center"/>
    </xf>
    <xf numFmtId="3" fontId="0" fillId="0" borderId="0" xfId="0" applyNumberFormat="1" applyFont="1" applyFill="1"/>
    <xf numFmtId="0" fontId="5" fillId="0" borderId="0" xfId="0" applyFont="1" applyFill="1" applyBorder="1" applyAlignment="1">
      <alignment vertical="top" wrapText="1"/>
    </xf>
    <xf numFmtId="0" fontId="0" fillId="0" borderId="0" xfId="0" applyFont="1" applyFill="1" applyAlignment="1">
      <alignment vertical="top"/>
    </xf>
    <xf numFmtId="185" fontId="8" fillId="0" borderId="18" xfId="0" applyNumberFormat="1" applyFont="1" applyFill="1" applyBorder="1" applyAlignment="1">
      <alignment vertical="center"/>
    </xf>
    <xf numFmtId="189" fontId="8" fillId="0" borderId="36" xfId="0" applyNumberFormat="1" applyFont="1" applyFill="1" applyBorder="1" applyAlignment="1" applyProtection="1">
      <alignment vertical="center"/>
      <protection locked="0"/>
    </xf>
    <xf numFmtId="189" fontId="8" fillId="0" borderId="37" xfId="0" applyNumberFormat="1" applyFont="1" applyFill="1" applyBorder="1" applyAlignment="1" applyProtection="1">
      <alignment vertical="center"/>
      <protection locked="0"/>
    </xf>
    <xf numFmtId="0" fontId="5" fillId="0" borderId="37" xfId="0" applyFont="1" applyFill="1" applyBorder="1" applyAlignment="1">
      <alignment horizontal="distributed" vertical="center" justifyLastLine="1"/>
    </xf>
    <xf numFmtId="38" fontId="8" fillId="0" borderId="36" xfId="0" applyNumberFormat="1" applyFont="1" applyFill="1" applyBorder="1" applyAlignment="1">
      <alignment vertical="center"/>
    </xf>
    <xf numFmtId="38" fontId="8" fillId="0" borderId="37" xfId="0" applyNumberFormat="1" applyFont="1" applyFill="1" applyBorder="1" applyAlignment="1">
      <alignment vertical="center"/>
    </xf>
    <xf numFmtId="0" fontId="5" fillId="0" borderId="38" xfId="0" applyFont="1" applyFill="1" applyBorder="1" applyAlignment="1">
      <alignment horizontal="distributed" vertical="center" justifyLastLine="1"/>
    </xf>
    <xf numFmtId="0" fontId="5" fillId="0" borderId="39" xfId="0" applyFont="1" applyFill="1" applyBorder="1" applyAlignment="1">
      <alignment horizontal="distributed" vertical="center" justifyLastLine="1"/>
    </xf>
    <xf numFmtId="185" fontId="8" fillId="0" borderId="37" xfId="0" applyNumberFormat="1" applyFont="1" applyFill="1" applyBorder="1" applyAlignment="1">
      <alignment vertical="center"/>
    </xf>
    <xf numFmtId="185" fontId="8" fillId="0" borderId="37" xfId="0" applyNumberFormat="1" applyFont="1" applyFill="1" applyBorder="1" applyAlignment="1">
      <alignment horizontal="right" vertical="center"/>
    </xf>
    <xf numFmtId="41" fontId="8" fillId="0" borderId="11" xfId="0" applyNumberFormat="1" applyFont="1" applyFill="1" applyBorder="1" applyAlignment="1">
      <alignment vertical="center"/>
    </xf>
    <xf numFmtId="41" fontId="8" fillId="0" borderId="37" xfId="0" applyNumberFormat="1" applyFont="1" applyFill="1" applyBorder="1" applyAlignment="1">
      <alignment vertical="center"/>
    </xf>
    <xf numFmtId="41" fontId="8" fillId="0" borderId="11" xfId="0" applyNumberFormat="1" applyFont="1" applyFill="1" applyBorder="1" applyAlignment="1">
      <alignment horizontal="right" vertical="center"/>
    </xf>
    <xf numFmtId="176" fontId="0" fillId="0" borderId="37" xfId="0" applyNumberFormat="1" applyFont="1" applyFill="1" applyBorder="1" applyAlignment="1">
      <alignment vertical="center"/>
    </xf>
    <xf numFmtId="176" fontId="0" fillId="0" borderId="11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vertical="center"/>
    </xf>
    <xf numFmtId="176" fontId="8" fillId="0" borderId="11" xfId="0" applyNumberFormat="1" applyFont="1" applyFill="1" applyBorder="1" applyAlignment="1">
      <alignment vertical="center"/>
    </xf>
    <xf numFmtId="176" fontId="8" fillId="0" borderId="37" xfId="0" applyNumberFormat="1" applyFont="1" applyFill="1" applyBorder="1" applyAlignment="1">
      <alignment horizontal="right" vertical="center"/>
    </xf>
    <xf numFmtId="176" fontId="8" fillId="0" borderId="11" xfId="0" applyNumberFormat="1" applyFont="1" applyFill="1" applyBorder="1" applyAlignment="1">
      <alignment horizontal="right" vertical="center"/>
    </xf>
    <xf numFmtId="195" fontId="8" fillId="0" borderId="43" xfId="0" applyNumberFormat="1" applyFont="1" applyFill="1" applyBorder="1" applyAlignment="1" applyProtection="1">
      <alignment vertical="center"/>
      <protection locked="0"/>
    </xf>
    <xf numFmtId="195" fontId="8" fillId="0" borderId="42" xfId="0" applyNumberFormat="1" applyFont="1" applyFill="1" applyBorder="1" applyAlignment="1" applyProtection="1">
      <alignment vertical="center"/>
      <protection locked="0"/>
    </xf>
    <xf numFmtId="41" fontId="8" fillId="0" borderId="37" xfId="0" applyNumberFormat="1" applyFont="1" applyFill="1" applyBorder="1" applyAlignment="1" applyProtection="1">
      <alignment vertical="center"/>
      <protection locked="0"/>
    </xf>
    <xf numFmtId="41" fontId="8" fillId="0" borderId="11" xfId="0" applyNumberFormat="1" applyFont="1" applyFill="1" applyBorder="1" applyAlignment="1" applyProtection="1">
      <alignment vertical="center"/>
      <protection locked="0"/>
    </xf>
    <xf numFmtId="0" fontId="15" fillId="0" borderId="11" xfId="0" applyFont="1" applyFill="1" applyBorder="1" applyAlignment="1">
      <alignment horizontal="center" vertical="center"/>
    </xf>
    <xf numFmtId="0" fontId="15" fillId="0" borderId="11" xfId="0" applyFont="1" applyFill="1" applyBorder="1" applyAlignment="1">
      <alignment horizontal="center" vertical="center" wrapText="1"/>
    </xf>
    <xf numFmtId="0" fontId="15" fillId="0" borderId="37" xfId="0" applyFont="1" applyFill="1" applyBorder="1" applyAlignment="1">
      <alignment horizontal="center" vertical="center"/>
    </xf>
    <xf numFmtId="41" fontId="17" fillId="0" borderId="37" xfId="0" applyNumberFormat="1" applyFont="1" applyFill="1" applyBorder="1" applyAlignment="1">
      <alignment vertical="center"/>
    </xf>
    <xf numFmtId="41" fontId="17" fillId="0" borderId="11" xfId="0" applyNumberFormat="1" applyFont="1" applyFill="1" applyBorder="1" applyAlignment="1">
      <alignment vertical="center"/>
    </xf>
    <xf numFmtId="196" fontId="8" fillId="0" borderId="37" xfId="0" applyNumberFormat="1" applyFont="1" applyFill="1" applyBorder="1" applyAlignment="1">
      <alignment vertical="center"/>
    </xf>
    <xf numFmtId="196" fontId="8" fillId="0" borderId="11" xfId="0" applyNumberFormat="1" applyFont="1" applyFill="1" applyBorder="1" applyAlignment="1">
      <alignment vertical="center"/>
    </xf>
    <xf numFmtId="201" fontId="8" fillId="0" borderId="37" xfId="0" applyNumberFormat="1" applyFont="1" applyFill="1" applyBorder="1" applyAlignment="1">
      <alignment vertical="center"/>
    </xf>
    <xf numFmtId="201" fontId="8" fillId="0" borderId="11" xfId="0" applyNumberFormat="1" applyFont="1" applyFill="1" applyBorder="1" applyAlignment="1">
      <alignment vertical="center"/>
    </xf>
    <xf numFmtId="41" fontId="8" fillId="0" borderId="37" xfId="0" applyNumberFormat="1" applyFont="1" applyFill="1" applyBorder="1" applyAlignment="1">
      <alignment horizontal="right" vertical="center"/>
    </xf>
    <xf numFmtId="197" fontId="8" fillId="0" borderId="37" xfId="0" applyNumberFormat="1" applyFont="1" applyFill="1" applyBorder="1" applyAlignment="1">
      <alignment vertical="center"/>
    </xf>
    <xf numFmtId="49" fontId="5" fillId="0" borderId="11" xfId="0" applyNumberFormat="1" applyFont="1" applyFill="1" applyBorder="1" applyAlignment="1">
      <alignment horizontal="left" vertical="center" justifyLastLine="1"/>
    </xf>
    <xf numFmtId="195" fontId="8" fillId="0" borderId="11" xfId="0" applyNumberFormat="1" applyFont="1" applyFill="1" applyBorder="1" applyAlignment="1" applyProtection="1">
      <alignment vertical="center"/>
      <protection locked="0"/>
    </xf>
    <xf numFmtId="195" fontId="8" fillId="0" borderId="37" xfId="0" applyNumberFormat="1" applyFont="1" applyFill="1" applyBorder="1" applyAlignment="1" applyProtection="1">
      <alignment vertical="center"/>
      <protection locked="0"/>
    </xf>
    <xf numFmtId="196" fontId="5" fillId="0" borderId="18" xfId="0" applyNumberFormat="1" applyFont="1" applyFill="1" applyBorder="1" applyAlignment="1" applyProtection="1">
      <alignment vertical="center"/>
      <protection locked="0"/>
    </xf>
    <xf numFmtId="196" fontId="5" fillId="0" borderId="25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>
      <alignment horizontal="right" vertical="center"/>
    </xf>
    <xf numFmtId="193" fontId="8" fillId="0" borderId="11" xfId="0" applyNumberFormat="1" applyFont="1" applyFill="1" applyBorder="1" applyAlignment="1">
      <alignment horizontal="right" vertical="center"/>
    </xf>
    <xf numFmtId="0" fontId="0" fillId="0" borderId="0" xfId="0" applyFont="1" applyFill="1" applyAlignment="1">
      <alignment vertical="center"/>
    </xf>
    <xf numFmtId="191" fontId="8" fillId="0" borderId="11" xfId="0" applyNumberFormat="1" applyFont="1" applyFill="1" applyBorder="1" applyAlignment="1">
      <alignment vertical="center"/>
    </xf>
    <xf numFmtId="183" fontId="0" fillId="0" borderId="43" xfId="0" applyNumberFormat="1" applyFont="1" applyFill="1" applyBorder="1" applyAlignment="1">
      <alignment vertical="center"/>
    </xf>
    <xf numFmtId="189" fontId="8" fillId="0" borderId="36" xfId="0" applyNumberFormat="1" applyFont="1" applyFill="1" applyBorder="1" applyAlignment="1">
      <alignment vertical="center"/>
    </xf>
    <xf numFmtId="196" fontId="5" fillId="0" borderId="19" xfId="0" applyNumberFormat="1" applyFont="1" applyFill="1" applyBorder="1" applyAlignment="1" applyProtection="1">
      <alignment vertical="center"/>
      <protection locked="0"/>
    </xf>
    <xf numFmtId="196" fontId="5" fillId="0" borderId="10" xfId="0" applyNumberFormat="1" applyFont="1" applyFill="1" applyBorder="1" applyAlignment="1" applyProtection="1">
      <alignment vertical="center"/>
      <protection locked="0"/>
    </xf>
    <xf numFmtId="196" fontId="5" fillId="0" borderId="26" xfId="0" applyNumberFormat="1" applyFont="1" applyFill="1" applyBorder="1" applyAlignment="1" applyProtection="1">
      <alignment vertical="center"/>
      <protection locked="0"/>
    </xf>
    <xf numFmtId="196" fontId="5" fillId="0" borderId="14" xfId="0" applyNumberFormat="1" applyFont="1" applyFill="1" applyBorder="1" applyAlignment="1" applyProtection="1">
      <alignment vertical="center"/>
      <protection locked="0"/>
    </xf>
    <xf numFmtId="0" fontId="5" fillId="0" borderId="10" xfId="0" applyFont="1" applyFill="1" applyBorder="1" applyAlignment="1">
      <alignment horizontal="center" vertical="center" wrapText="1"/>
    </xf>
    <xf numFmtId="0" fontId="8" fillId="0" borderId="0" xfId="0" applyFont="1" applyFill="1" applyAlignment="1">
      <alignment vertical="center"/>
    </xf>
    <xf numFmtId="0" fontId="8" fillId="0" borderId="37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0" fontId="5" fillId="0" borderId="0" xfId="0" applyFont="1" applyFill="1" applyBorder="1" applyAlignment="1">
      <alignment horizontal="center" vertical="center" wrapText="1"/>
    </xf>
    <xf numFmtId="0" fontId="5" fillId="0" borderId="14" xfId="0" applyFont="1" applyFill="1" applyBorder="1" applyAlignment="1">
      <alignment horizontal="center" vertical="center" wrapText="1"/>
    </xf>
    <xf numFmtId="197" fontId="8" fillId="0" borderId="0" xfId="0" applyNumberFormat="1" applyFont="1" applyFill="1" applyBorder="1" applyAlignment="1" applyProtection="1">
      <alignment vertical="center"/>
      <protection locked="0"/>
    </xf>
    <xf numFmtId="196" fontId="8" fillId="0" borderId="11" xfId="0" applyNumberFormat="1" applyFont="1" applyFill="1" applyBorder="1" applyAlignment="1" applyProtection="1">
      <alignment vertical="center"/>
      <protection locked="0"/>
    </xf>
    <xf numFmtId="196" fontId="8" fillId="0" borderId="37" xfId="0" applyNumberFormat="1" applyFont="1" applyFill="1" applyBorder="1" applyAlignment="1" applyProtection="1">
      <alignment vertical="center"/>
      <protection locked="0"/>
    </xf>
    <xf numFmtId="196" fontId="8" fillId="0" borderId="10" xfId="0" applyNumberFormat="1" applyFont="1" applyFill="1" applyBorder="1" applyAlignment="1" applyProtection="1">
      <alignment vertical="center"/>
      <protection locked="0"/>
    </xf>
    <xf numFmtId="196" fontId="8" fillId="0" borderId="0" xfId="0" applyNumberFormat="1" applyFont="1" applyFill="1" applyBorder="1" applyAlignment="1" applyProtection="1">
      <alignment vertical="center"/>
      <protection locked="0"/>
    </xf>
    <xf numFmtId="0" fontId="16" fillId="0" borderId="42" xfId="0" applyFont="1" applyFill="1" applyBorder="1" applyAlignment="1">
      <alignment horizontal="left" vertical="center"/>
    </xf>
    <xf numFmtId="196" fontId="8" fillId="0" borderId="42" xfId="0" applyNumberFormat="1" applyFont="1" applyFill="1" applyBorder="1" applyAlignment="1" applyProtection="1">
      <alignment vertical="center"/>
      <protection locked="0"/>
    </xf>
    <xf numFmtId="196" fontId="8" fillId="0" borderId="43" xfId="0" applyNumberFormat="1" applyFont="1" applyFill="1" applyBorder="1" applyAlignment="1" applyProtection="1">
      <alignment vertical="center"/>
      <protection locked="0"/>
    </xf>
    <xf numFmtId="196" fontId="8" fillId="0" borderId="15" xfId="0" applyNumberFormat="1" applyFont="1" applyFill="1" applyBorder="1" applyAlignment="1" applyProtection="1">
      <alignment vertical="center"/>
      <protection locked="0"/>
    </xf>
    <xf numFmtId="0" fontId="5" fillId="0" borderId="7" xfId="0" applyFont="1" applyFill="1" applyBorder="1" applyAlignment="1">
      <alignment horizontal="distributed" vertical="center" justifyLastLine="1"/>
    </xf>
    <xf numFmtId="0" fontId="5" fillId="0" borderId="14" xfId="0" applyFont="1" applyFill="1" applyBorder="1" applyAlignment="1">
      <alignment horizontal="distributed" vertical="center" justifyLastLine="1"/>
    </xf>
    <xf numFmtId="41" fontId="8" fillId="0" borderId="42" xfId="0" applyNumberFormat="1" applyFont="1" applyFill="1" applyBorder="1" applyAlignment="1" applyProtection="1">
      <alignment vertical="center"/>
      <protection locked="0"/>
    </xf>
    <xf numFmtId="41" fontId="8" fillId="0" borderId="43" xfId="0" applyNumberFormat="1" applyFont="1" applyFill="1" applyBorder="1" applyAlignment="1" applyProtection="1">
      <alignment vertical="center"/>
      <protection locked="0"/>
    </xf>
    <xf numFmtId="49" fontId="9" fillId="0" borderId="10" xfId="1" applyNumberFormat="1" applyFont="1" applyFill="1" applyBorder="1" applyAlignment="1">
      <alignment horizontal="left" vertical="center"/>
    </xf>
    <xf numFmtId="0" fontId="8" fillId="0" borderId="0" xfId="0" applyFont="1" applyFill="1" applyBorder="1" applyAlignment="1">
      <alignment horizontal="distributed" vertical="center" justifyLastLine="1"/>
    </xf>
    <xf numFmtId="0" fontId="5" fillId="0" borderId="37" xfId="0" applyFont="1" applyFill="1" applyBorder="1" applyAlignment="1">
      <alignment horizontal="center" vertical="center" justifyLastLine="1"/>
    </xf>
    <xf numFmtId="0" fontId="5" fillId="0" borderId="0" xfId="0" applyFont="1" applyFill="1" applyBorder="1" applyAlignment="1">
      <alignment horizontal="center" vertical="center" justifyLastLine="1"/>
    </xf>
    <xf numFmtId="0" fontId="11" fillId="0" borderId="0" xfId="0" applyFont="1" applyFill="1" applyBorder="1" applyAlignment="1">
      <alignment horizontal="distributed" vertical="center" justifyLastLine="1"/>
    </xf>
    <xf numFmtId="49" fontId="5" fillId="0" borderId="0" xfId="1" applyNumberFormat="1" applyFont="1" applyFill="1" applyBorder="1" applyAlignment="1">
      <alignment horizontal="left" vertical="center"/>
    </xf>
    <xf numFmtId="185" fontId="8" fillId="0" borderId="11" xfId="0" applyNumberFormat="1" applyFont="1" applyFill="1" applyBorder="1" applyAlignment="1" applyProtection="1">
      <alignment vertical="center"/>
      <protection locked="0"/>
    </xf>
    <xf numFmtId="185" fontId="8" fillId="0" borderId="37" xfId="0" applyNumberFormat="1" applyFont="1" applyFill="1" applyBorder="1" applyAlignment="1" applyProtection="1">
      <alignment vertical="center"/>
      <protection locked="0"/>
    </xf>
    <xf numFmtId="185" fontId="8" fillId="0" borderId="10" xfId="0" applyNumberFormat="1" applyFont="1" applyFill="1" applyBorder="1" applyAlignment="1" applyProtection="1">
      <alignment vertical="center"/>
      <protection locked="0"/>
    </xf>
    <xf numFmtId="192" fontId="8" fillId="0" borderId="11" xfId="0" applyNumberFormat="1" applyFont="1" applyFill="1" applyBorder="1" applyAlignment="1" applyProtection="1">
      <alignment vertical="center"/>
      <protection locked="0"/>
    </xf>
    <xf numFmtId="192" fontId="8" fillId="0" borderId="37" xfId="0" applyNumberFormat="1" applyFont="1" applyFill="1" applyBorder="1" applyAlignment="1" applyProtection="1">
      <alignment vertical="center"/>
      <protection locked="0"/>
    </xf>
    <xf numFmtId="0" fontId="8" fillId="0" borderId="0" xfId="0" applyFont="1" applyFill="1"/>
    <xf numFmtId="192" fontId="8" fillId="0" borderId="42" xfId="0" applyNumberFormat="1" applyFont="1" applyFill="1" applyBorder="1" applyAlignment="1" applyProtection="1">
      <alignment vertical="center"/>
      <protection locked="0"/>
    </xf>
    <xf numFmtId="192" fontId="8" fillId="0" borderId="43" xfId="0" applyNumberFormat="1" applyFont="1" applyFill="1" applyBorder="1" applyAlignment="1" applyProtection="1">
      <alignment vertical="center"/>
      <protection locked="0"/>
    </xf>
    <xf numFmtId="0" fontId="5" fillId="0" borderId="0" xfId="0" applyFont="1" applyFill="1" applyAlignment="1">
      <alignment vertical="center"/>
    </xf>
    <xf numFmtId="41" fontId="8" fillId="0" borderId="14" xfId="0" applyNumberFormat="1" applyFont="1" applyFill="1" applyBorder="1" applyAlignment="1" applyProtection="1">
      <alignment vertical="center"/>
      <protection locked="0"/>
    </xf>
    <xf numFmtId="41" fontId="8" fillId="0" borderId="15" xfId="0" applyNumberFormat="1" applyFont="1" applyFill="1" applyBorder="1" applyAlignment="1" applyProtection="1">
      <alignment vertical="center"/>
      <protection locked="0"/>
    </xf>
    <xf numFmtId="0" fontId="5" fillId="0" borderId="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distributed" vertical="center" justifyLastLine="1"/>
    </xf>
    <xf numFmtId="0" fontId="5" fillId="0" borderId="6" xfId="0" applyFont="1" applyFill="1" applyBorder="1" applyAlignment="1">
      <alignment horizontal="center" vertical="center"/>
    </xf>
    <xf numFmtId="0" fontId="5" fillId="0" borderId="24" xfId="0" applyFont="1" applyFill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distributed" textRotation="255" justifyLastLine="1"/>
    </xf>
    <xf numFmtId="0" fontId="5" fillId="0" borderId="6" xfId="0" applyFont="1" applyFill="1" applyBorder="1" applyAlignment="1">
      <alignment horizontal="center" vertical="distributed" textRotation="255" justifyLastLine="1"/>
    </xf>
    <xf numFmtId="185" fontId="8" fillId="0" borderId="25" xfId="0" applyNumberFormat="1" applyFont="1" applyFill="1" applyBorder="1" applyAlignment="1" applyProtection="1">
      <alignment vertical="center"/>
      <protection locked="0"/>
    </xf>
    <xf numFmtId="185" fontId="8" fillId="0" borderId="26" xfId="0" applyNumberFormat="1" applyFont="1" applyFill="1" applyBorder="1" applyAlignment="1" applyProtection="1">
      <alignment vertical="center"/>
      <protection locked="0"/>
    </xf>
    <xf numFmtId="0" fontId="11" fillId="0" borderId="0" xfId="0" applyFont="1" applyFill="1" applyAlignment="1">
      <alignment vertical="center"/>
    </xf>
    <xf numFmtId="0" fontId="11" fillId="0" borderId="0" xfId="0" applyFont="1" applyFill="1" applyBorder="1" applyAlignment="1">
      <alignment vertical="center"/>
    </xf>
    <xf numFmtId="0" fontId="0" fillId="0" borderId="0" xfId="0" applyFont="1" applyFill="1" applyAlignment="1">
      <alignment horizontal="center" wrapText="1"/>
    </xf>
    <xf numFmtId="196" fontId="11" fillId="0" borderId="18" xfId="0" applyNumberFormat="1" applyFont="1" applyFill="1" applyBorder="1" applyAlignment="1">
      <alignment vertical="center"/>
    </xf>
    <xf numFmtId="196" fontId="11" fillId="0" borderId="19" xfId="0" applyNumberFormat="1" applyFont="1" applyFill="1" applyBorder="1" applyAlignment="1">
      <alignment vertical="center"/>
    </xf>
    <xf numFmtId="196" fontId="11" fillId="0" borderId="10" xfId="0" applyNumberFormat="1" applyFont="1" applyFill="1" applyBorder="1" applyAlignment="1">
      <alignment vertical="center"/>
    </xf>
    <xf numFmtId="196" fontId="5" fillId="0" borderId="18" xfId="0" applyNumberFormat="1" applyFont="1" applyFill="1" applyBorder="1" applyAlignment="1">
      <alignment vertical="center"/>
    </xf>
    <xf numFmtId="196" fontId="5" fillId="0" borderId="19" xfId="0" applyNumberFormat="1" applyFont="1" applyFill="1" applyBorder="1" applyAlignment="1">
      <alignment vertical="center"/>
    </xf>
    <xf numFmtId="196" fontId="5" fillId="0" borderId="10" xfId="0" applyNumberFormat="1" applyFont="1" applyFill="1" applyBorder="1" applyAlignment="1">
      <alignment vertical="center"/>
    </xf>
    <xf numFmtId="0" fontId="0" fillId="0" borderId="0" xfId="0" applyFont="1" applyFill="1" applyAlignment="1">
      <alignment horizontal="center" vertical="center" justifyLastLine="1"/>
    </xf>
    <xf numFmtId="0" fontId="0" fillId="0" borderId="0" xfId="0" applyFont="1" applyFill="1" applyBorder="1" applyAlignment="1">
      <alignment horizontal="center" vertical="center" justifyLastLine="1"/>
    </xf>
    <xf numFmtId="196" fontId="11" fillId="0" borderId="25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Alignment="1">
      <alignment vertical="center" wrapText="1"/>
    </xf>
    <xf numFmtId="0" fontId="0" fillId="0" borderId="0" xfId="0" applyFont="1" applyFill="1" applyBorder="1" applyAlignment="1">
      <alignment vertical="center" wrapText="1"/>
    </xf>
    <xf numFmtId="41" fontId="0" fillId="0" borderId="11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vertical="center"/>
    </xf>
    <xf numFmtId="41" fontId="0" fillId="0" borderId="10" xfId="0" applyNumberFormat="1" applyFont="1" applyFill="1" applyBorder="1" applyAlignment="1">
      <alignment vertical="center"/>
    </xf>
    <xf numFmtId="195" fontId="0" fillId="0" borderId="11" xfId="0" applyNumberFormat="1" applyFont="1" applyFill="1" applyBorder="1" applyAlignment="1" applyProtection="1">
      <alignment vertical="center"/>
      <protection locked="0"/>
    </xf>
    <xf numFmtId="41" fontId="0" fillId="0" borderId="11" xfId="0" applyNumberFormat="1" applyFont="1" applyFill="1" applyBorder="1" applyAlignment="1" applyProtection="1">
      <alignment vertical="center"/>
      <protection locked="0"/>
    </xf>
    <xf numFmtId="195" fontId="0" fillId="0" borderId="42" xfId="0" applyNumberFormat="1" applyFont="1" applyFill="1" applyBorder="1" applyAlignment="1" applyProtection="1">
      <alignment vertical="center"/>
      <protection locked="0"/>
    </xf>
    <xf numFmtId="41" fontId="0" fillId="0" borderId="42" xfId="0" applyNumberFormat="1" applyFont="1" applyFill="1" applyBorder="1" applyAlignment="1" applyProtection="1">
      <alignment vertical="center"/>
      <protection locked="0"/>
    </xf>
    <xf numFmtId="2" fontId="0" fillId="0" borderId="0" xfId="0" applyNumberFormat="1" applyFont="1" applyFill="1" applyBorder="1" applyAlignment="1">
      <alignment vertical="center" wrapText="1"/>
    </xf>
    <xf numFmtId="2" fontId="0" fillId="0" borderId="0" xfId="0" applyNumberFormat="1" applyFont="1" applyFill="1" applyAlignment="1">
      <alignment vertical="center" wrapText="1"/>
    </xf>
    <xf numFmtId="2" fontId="0" fillId="0" borderId="0" xfId="0" applyNumberFormat="1" applyFont="1" applyFill="1" applyAlignment="1">
      <alignment vertical="center"/>
    </xf>
    <xf numFmtId="196" fontId="0" fillId="0" borderId="8" xfId="0" applyNumberFormat="1" applyFont="1" applyFill="1" applyBorder="1" applyAlignment="1">
      <alignment vertical="center"/>
    </xf>
    <xf numFmtId="196" fontId="0" fillId="0" borderId="9" xfId="0" applyNumberFormat="1" applyFont="1" applyFill="1" applyBorder="1" applyAlignment="1">
      <alignment vertical="center"/>
    </xf>
    <xf numFmtId="196" fontId="0" fillId="0" borderId="7" xfId="0" applyNumberFormat="1" applyFont="1" applyFill="1" applyBorder="1" applyAlignment="1">
      <alignment vertical="center"/>
    </xf>
    <xf numFmtId="196" fontId="0" fillId="0" borderId="16" xfId="0" applyNumberFormat="1" applyFont="1" applyFill="1" applyBorder="1" applyAlignment="1">
      <alignment vertical="center"/>
    </xf>
    <xf numFmtId="196" fontId="0" fillId="0" borderId="11" xfId="0" applyNumberFormat="1" applyFont="1" applyFill="1" applyBorder="1" applyAlignment="1">
      <alignment vertical="center"/>
    </xf>
    <xf numFmtId="196" fontId="8" fillId="0" borderId="0" xfId="0" applyNumberFormat="1" applyFont="1" applyFill="1" applyBorder="1" applyAlignment="1">
      <alignment vertical="center"/>
    </xf>
    <xf numFmtId="0" fontId="0" fillId="0" borderId="11" xfId="0" applyFont="1" applyFill="1" applyBorder="1" applyAlignment="1">
      <alignment horizontal="left" vertical="center"/>
    </xf>
    <xf numFmtId="196" fontId="0" fillId="0" borderId="42" xfId="0" applyNumberFormat="1" applyFont="1" applyFill="1" applyBorder="1" applyAlignment="1">
      <alignment vertical="center"/>
    </xf>
    <xf numFmtId="196" fontId="8" fillId="0" borderId="15" xfId="0" applyNumberFormat="1" applyFont="1" applyFill="1" applyBorder="1" applyAlignment="1">
      <alignment vertical="center"/>
    </xf>
    <xf numFmtId="196" fontId="0" fillId="0" borderId="43" xfId="0" applyNumberFormat="1" applyFont="1" applyFill="1" applyBorder="1" applyAlignment="1">
      <alignment vertical="center"/>
    </xf>
    <xf numFmtId="196" fontId="0" fillId="0" borderId="14" xfId="0" applyNumberFormat="1" applyFont="1" applyFill="1" applyBorder="1" applyAlignment="1">
      <alignment vertical="center"/>
    </xf>
    <xf numFmtId="196" fontId="0" fillId="0" borderId="15" xfId="0" applyNumberFormat="1" applyFont="1" applyFill="1" applyBorder="1" applyAlignment="1">
      <alignment vertical="center"/>
    </xf>
    <xf numFmtId="197" fontId="0" fillId="0" borderId="15" xfId="0" applyNumberFormat="1" applyFont="1" applyFill="1" applyBorder="1" applyAlignment="1">
      <alignment vertical="center"/>
    </xf>
    <xf numFmtId="41" fontId="0" fillId="0" borderId="8" xfId="0" applyNumberFormat="1" applyFont="1" applyFill="1" applyBorder="1" applyAlignment="1">
      <alignment vertical="center"/>
    </xf>
    <xf numFmtId="41" fontId="0" fillId="0" borderId="9" xfId="0" applyNumberFormat="1" applyFont="1" applyFill="1" applyBorder="1" applyAlignment="1">
      <alignment vertical="center"/>
    </xf>
    <xf numFmtId="41" fontId="0" fillId="0" borderId="42" xfId="0" applyNumberFormat="1" applyFont="1" applyFill="1" applyBorder="1" applyAlignment="1">
      <alignment vertical="center"/>
    </xf>
    <xf numFmtId="41" fontId="8" fillId="0" borderId="42" xfId="0" applyNumberFormat="1" applyFont="1" applyFill="1" applyBorder="1" applyAlignment="1">
      <alignment vertical="center"/>
    </xf>
    <xf numFmtId="41" fontId="0" fillId="0" borderId="43" xfId="0" applyNumberFormat="1" applyFont="1" applyFill="1" applyBorder="1" applyAlignment="1">
      <alignment vertical="center"/>
    </xf>
    <xf numFmtId="201" fontId="0" fillId="0" borderId="11" xfId="0" applyNumberFormat="1" applyFont="1" applyFill="1" applyBorder="1" applyAlignment="1">
      <alignment vertical="center"/>
    </xf>
    <xf numFmtId="41" fontId="0" fillId="0" borderId="37" xfId="0" applyNumberFormat="1" applyFont="1" applyFill="1" applyBorder="1" applyAlignment="1">
      <alignment horizontal="right" vertical="center"/>
    </xf>
    <xf numFmtId="41" fontId="0" fillId="0" borderId="10" xfId="0" applyNumberFormat="1" applyFont="1" applyFill="1" applyBorder="1" applyAlignment="1">
      <alignment horizontal="right" vertical="center"/>
    </xf>
    <xf numFmtId="193" fontId="8" fillId="0" borderId="37" xfId="0" applyNumberFormat="1" applyFont="1" applyFill="1" applyBorder="1" applyAlignment="1">
      <alignment horizontal="right" vertical="center"/>
    </xf>
    <xf numFmtId="193" fontId="8" fillId="0" borderId="10" xfId="0" applyNumberFormat="1" applyFont="1" applyFill="1" applyBorder="1" applyAlignment="1">
      <alignment horizontal="right" vertical="center"/>
    </xf>
    <xf numFmtId="193" fontId="8" fillId="0" borderId="0" xfId="0" applyNumberFormat="1" applyFont="1" applyFill="1" applyBorder="1" applyAlignment="1">
      <alignment horizontal="right" vertical="center"/>
    </xf>
    <xf numFmtId="193" fontId="0" fillId="0" borderId="42" xfId="0" applyNumberFormat="1" applyFont="1" applyFill="1" applyBorder="1" applyAlignment="1">
      <alignment horizontal="right" vertical="center"/>
    </xf>
    <xf numFmtId="193" fontId="0" fillId="0" borderId="43" xfId="0" applyNumberFormat="1" applyFont="1" applyFill="1" applyBorder="1" applyAlignment="1">
      <alignment horizontal="right" vertical="center"/>
    </xf>
    <xf numFmtId="193" fontId="0" fillId="0" borderId="14" xfId="0" applyNumberFormat="1" applyFont="1" applyFill="1" applyBorder="1" applyAlignment="1">
      <alignment horizontal="right" vertical="center"/>
    </xf>
    <xf numFmtId="199" fontId="0" fillId="0" borderId="0" xfId="0" applyNumberFormat="1" applyFont="1" applyFill="1" applyBorder="1" applyAlignment="1">
      <alignment vertical="center"/>
    </xf>
    <xf numFmtId="0" fontId="0" fillId="0" borderId="10" xfId="0" applyFont="1" applyFill="1" applyBorder="1" applyAlignment="1">
      <alignment horizontal="distributed" vertical="center"/>
    </xf>
    <xf numFmtId="0" fontId="0" fillId="0" borderId="10" xfId="0" applyFont="1" applyFill="1" applyBorder="1" applyAlignment="1">
      <alignment horizontal="distributed" vertical="center" justifyLastLine="1"/>
    </xf>
    <xf numFmtId="0" fontId="0" fillId="0" borderId="0" xfId="0" applyFont="1" applyFill="1" applyBorder="1" applyAlignment="1">
      <alignment horizontal="right" vertical="center" justifyLastLine="1"/>
    </xf>
    <xf numFmtId="198" fontId="0" fillId="0" borderId="11" xfId="0" applyNumberFormat="1" applyFont="1" applyFill="1" applyBorder="1" applyAlignment="1">
      <alignment horizontal="right" vertical="center"/>
    </xf>
    <xf numFmtId="198" fontId="0" fillId="0" borderId="37" xfId="0" applyNumberFormat="1" applyFont="1" applyFill="1" applyBorder="1" applyAlignment="1">
      <alignment horizontal="right" vertical="center"/>
    </xf>
    <xf numFmtId="198" fontId="8" fillId="0" borderId="11" xfId="0" applyNumberFormat="1" applyFont="1" applyFill="1" applyBorder="1" applyAlignment="1">
      <alignment horizontal="right" vertical="center"/>
    </xf>
    <xf numFmtId="198" fontId="8" fillId="0" borderId="37" xfId="0" applyNumberFormat="1" applyFont="1" applyFill="1" applyBorder="1" applyAlignment="1">
      <alignment horizontal="right" vertical="center"/>
    </xf>
    <xf numFmtId="0" fontId="0" fillId="0" borderId="14" xfId="0" applyFont="1" applyFill="1" applyBorder="1" applyAlignment="1">
      <alignment horizontal="distributed" vertical="center" justifyLastLine="1"/>
    </xf>
    <xf numFmtId="198" fontId="8" fillId="0" borderId="42" xfId="0" applyNumberFormat="1" applyFont="1" applyFill="1" applyBorder="1" applyAlignment="1">
      <alignment horizontal="right" vertical="center"/>
    </xf>
    <xf numFmtId="198" fontId="8" fillId="0" borderId="43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8" fillId="0" borderId="0" xfId="0" applyNumberFormat="1" applyFont="1" applyFill="1" applyBorder="1" applyAlignment="1">
      <alignment horizontal="right" vertical="center"/>
    </xf>
    <xf numFmtId="43" fontId="8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 applyAlignment="1">
      <alignment vertical="center"/>
    </xf>
    <xf numFmtId="43" fontId="0" fillId="0" borderId="0" xfId="0" applyNumberFormat="1" applyFont="1" applyFill="1" applyBorder="1" applyAlignment="1">
      <alignment vertical="center"/>
    </xf>
    <xf numFmtId="2" fontId="8" fillId="0" borderId="0" xfId="0" applyNumberFormat="1" applyFont="1" applyFill="1" applyBorder="1" applyAlignment="1">
      <alignment vertical="center"/>
    </xf>
    <xf numFmtId="198" fontId="8" fillId="0" borderId="0" xfId="0" applyNumberFormat="1" applyFont="1" applyFill="1" applyBorder="1" applyAlignment="1">
      <alignment horizontal="right" vertical="center"/>
    </xf>
    <xf numFmtId="198" fontId="8" fillId="0" borderId="10" xfId="0" applyNumberFormat="1" applyFont="1" applyFill="1" applyBorder="1" applyAlignment="1">
      <alignment horizontal="right" vertical="center"/>
    </xf>
    <xf numFmtId="198" fontId="0" fillId="0" borderId="42" xfId="0" applyNumberFormat="1" applyFont="1" applyFill="1" applyBorder="1" applyAlignment="1">
      <alignment horizontal="right" vertical="center"/>
    </xf>
    <xf numFmtId="198" fontId="0" fillId="0" borderId="43" xfId="0" applyNumberFormat="1" applyFont="1" applyFill="1" applyBorder="1" applyAlignment="1">
      <alignment horizontal="right" vertical="center"/>
    </xf>
    <xf numFmtId="198" fontId="0" fillId="0" borderId="14" xfId="0" applyNumberFormat="1" applyFont="1" applyFill="1" applyBorder="1" applyAlignment="1">
      <alignment horizontal="right" vertical="center"/>
    </xf>
    <xf numFmtId="43" fontId="0" fillId="0" borderId="15" xfId="0" applyNumberFormat="1" applyFont="1" applyFill="1" applyBorder="1" applyAlignment="1">
      <alignment vertical="center"/>
    </xf>
    <xf numFmtId="193" fontId="0" fillId="0" borderId="0" xfId="0" applyNumberFormat="1" applyFont="1" applyFill="1" applyBorder="1" applyAlignment="1">
      <alignment horizontal="right" vertical="center"/>
    </xf>
    <xf numFmtId="185" fontId="0" fillId="0" borderId="11" xfId="0" applyNumberFormat="1" applyFont="1" applyFill="1" applyBorder="1" applyAlignment="1">
      <alignment vertical="center"/>
    </xf>
    <xf numFmtId="185" fontId="0" fillId="0" borderId="37" xfId="0" applyNumberFormat="1" applyFont="1" applyFill="1" applyBorder="1" applyAlignment="1">
      <alignment vertical="center"/>
    </xf>
    <xf numFmtId="185" fontId="0" fillId="0" borderId="10" xfId="0" applyNumberFormat="1" applyFont="1" applyFill="1" applyBorder="1" applyAlignment="1">
      <alignment vertical="center"/>
    </xf>
    <xf numFmtId="185" fontId="0" fillId="0" borderId="0" xfId="0" applyNumberFormat="1" applyFont="1" applyFill="1"/>
    <xf numFmtId="191" fontId="0" fillId="0" borderId="11" xfId="0" applyNumberFormat="1" applyFont="1" applyFill="1" applyBorder="1" applyAlignment="1">
      <alignment vertical="center"/>
    </xf>
    <xf numFmtId="191" fontId="0" fillId="0" borderId="37" xfId="0" applyNumberFormat="1" applyFont="1" applyFill="1" applyBorder="1" applyAlignment="1">
      <alignment vertical="center"/>
    </xf>
    <xf numFmtId="191" fontId="0" fillId="0" borderId="10" xfId="0" applyNumberFormat="1" applyFont="1" applyFill="1" applyBorder="1" applyAlignment="1">
      <alignment vertical="center"/>
    </xf>
    <xf numFmtId="0" fontId="0" fillId="0" borderId="33" xfId="0" applyFont="1" applyFill="1" applyBorder="1"/>
    <xf numFmtId="191" fontId="8" fillId="0" borderId="37" xfId="0" applyNumberFormat="1" applyFont="1" applyFill="1" applyBorder="1" applyAlignment="1">
      <alignment vertical="center"/>
    </xf>
    <xf numFmtId="191" fontId="8" fillId="0" borderId="10" xfId="0" applyNumberFormat="1" applyFont="1" applyFill="1" applyBorder="1" applyAlignment="1">
      <alignment vertical="center"/>
    </xf>
    <xf numFmtId="191" fontId="8" fillId="0" borderId="42" xfId="0" applyNumberFormat="1" applyFont="1" applyFill="1" applyBorder="1" applyAlignment="1">
      <alignment vertical="center"/>
    </xf>
    <xf numFmtId="191" fontId="8" fillId="0" borderId="43" xfId="0" applyNumberFormat="1" applyFont="1" applyFill="1" applyBorder="1" applyAlignment="1">
      <alignment vertical="center"/>
    </xf>
    <xf numFmtId="191" fontId="8" fillId="0" borderId="14" xfId="0" applyNumberFormat="1" applyFont="1" applyFill="1" applyBorder="1" applyAlignment="1">
      <alignment vertical="center"/>
    </xf>
    <xf numFmtId="0" fontId="0" fillId="0" borderId="0" xfId="0" applyFont="1" applyFill="1" applyBorder="1" applyAlignment="1"/>
    <xf numFmtId="41" fontId="0" fillId="0" borderId="11" xfId="0" applyNumberFormat="1" applyFont="1" applyFill="1" applyBorder="1" applyAlignment="1">
      <alignment horizontal="right" vertical="center" justifyLastLine="1"/>
    </xf>
    <xf numFmtId="41" fontId="0" fillId="0" borderId="37" xfId="0" applyNumberFormat="1" applyFont="1" applyFill="1" applyBorder="1" applyAlignment="1">
      <alignment horizontal="right" vertical="center" justifyLastLine="1"/>
    </xf>
    <xf numFmtId="41" fontId="0" fillId="0" borderId="0" xfId="0" applyNumberFormat="1" applyFont="1" applyFill="1"/>
    <xf numFmtId="192" fontId="0" fillId="0" borderId="11" xfId="0" applyNumberFormat="1" applyFont="1" applyFill="1" applyBorder="1" applyAlignment="1">
      <alignment vertical="center"/>
    </xf>
    <xf numFmtId="192" fontId="8" fillId="0" borderId="11" xfId="0" applyNumberFormat="1" applyFont="1" applyFill="1" applyBorder="1" applyAlignment="1">
      <alignment vertical="center"/>
    </xf>
    <xf numFmtId="192" fontId="8" fillId="0" borderId="37" xfId="0" applyNumberFormat="1" applyFont="1" applyFill="1" applyBorder="1" applyAlignment="1">
      <alignment vertical="center"/>
    </xf>
    <xf numFmtId="192" fontId="0" fillId="0" borderId="11" xfId="0" applyNumberFormat="1" applyFont="1" applyFill="1" applyBorder="1" applyAlignment="1">
      <alignment horizontal="right" vertical="center"/>
    </xf>
    <xf numFmtId="192" fontId="0" fillId="0" borderId="0" xfId="0" applyNumberFormat="1" applyFont="1" applyFill="1"/>
    <xf numFmtId="194" fontId="0" fillId="0" borderId="11" xfId="0" applyNumberFormat="1" applyFont="1" applyFill="1" applyBorder="1" applyAlignment="1">
      <alignment vertical="center"/>
    </xf>
    <xf numFmtId="194" fontId="8" fillId="0" borderId="11" xfId="0" applyNumberFormat="1" applyFont="1" applyFill="1" applyBorder="1" applyAlignment="1">
      <alignment vertical="center"/>
    </xf>
    <xf numFmtId="194" fontId="8" fillId="0" borderId="37" xfId="0" applyNumberFormat="1" applyFont="1" applyFill="1" applyBorder="1" applyAlignment="1">
      <alignment vertical="center"/>
    </xf>
    <xf numFmtId="192" fontId="0" fillId="0" borderId="0" xfId="0" applyNumberFormat="1" applyFont="1" applyFill="1" applyBorder="1"/>
    <xf numFmtId="192" fontId="0" fillId="0" borderId="8" xfId="0" applyNumberFormat="1" applyFont="1" applyFill="1" applyBorder="1" applyAlignment="1" applyProtection="1">
      <alignment vertical="center"/>
      <protection locked="0"/>
    </xf>
    <xf numFmtId="192" fontId="0" fillId="0" borderId="9" xfId="0" applyNumberFormat="1" applyFont="1" applyFill="1" applyBorder="1" applyAlignment="1" applyProtection="1">
      <alignment vertical="center"/>
      <protection locked="0"/>
    </xf>
    <xf numFmtId="192" fontId="0" fillId="0" borderId="11" xfId="0" applyNumberFormat="1" applyFont="1" applyFill="1" applyBorder="1" applyAlignment="1" applyProtection="1">
      <alignment vertical="center"/>
      <protection locked="0"/>
    </xf>
    <xf numFmtId="192" fontId="0" fillId="0" borderId="42" xfId="0" applyNumberFormat="1" applyFont="1" applyFill="1" applyBorder="1" applyAlignment="1" applyProtection="1">
      <alignment vertical="center"/>
      <protection locked="0"/>
    </xf>
    <xf numFmtId="183" fontId="0" fillId="0" borderId="42" xfId="0" applyNumberFormat="1" applyFont="1" applyFill="1" applyBorder="1" applyAlignment="1">
      <alignment vertical="center"/>
    </xf>
    <xf numFmtId="192" fontId="0" fillId="0" borderId="8" xfId="0" applyNumberFormat="1" applyFont="1" applyFill="1" applyBorder="1" applyAlignment="1">
      <alignment vertical="center"/>
    </xf>
    <xf numFmtId="192" fontId="0" fillId="0" borderId="9" xfId="0" applyNumberFormat="1" applyFont="1" applyFill="1" applyBorder="1" applyAlignment="1">
      <alignment vertical="center"/>
    </xf>
    <xf numFmtId="192" fontId="8" fillId="0" borderId="42" xfId="0" applyNumberFormat="1" applyFont="1" applyFill="1" applyBorder="1" applyAlignment="1">
      <alignment vertical="center"/>
    </xf>
    <xf numFmtId="192" fontId="8" fillId="0" borderId="43" xfId="0" applyNumberFormat="1" applyFont="1" applyFill="1" applyBorder="1" applyAlignment="1">
      <alignment vertical="center"/>
    </xf>
    <xf numFmtId="0" fontId="0" fillId="0" borderId="0" xfId="0" applyFont="1" applyFill="1" applyAlignment="1"/>
    <xf numFmtId="192" fontId="8" fillId="0" borderId="8" xfId="0" applyNumberFormat="1" applyFont="1" applyFill="1" applyBorder="1" applyAlignment="1">
      <alignment vertical="center"/>
    </xf>
    <xf numFmtId="192" fontId="8" fillId="0" borderId="9" xfId="0" applyNumberFormat="1" applyFont="1" applyFill="1" applyBorder="1" applyAlignment="1">
      <alignment vertical="center"/>
    </xf>
    <xf numFmtId="192" fontId="0" fillId="0" borderId="42" xfId="0" applyNumberFormat="1" applyFont="1" applyFill="1" applyBorder="1" applyAlignment="1">
      <alignment vertical="center"/>
    </xf>
    <xf numFmtId="194" fontId="0" fillId="0" borderId="8" xfId="0" applyNumberFormat="1" applyFont="1" applyFill="1" applyBorder="1" applyAlignment="1">
      <alignment vertical="center"/>
    </xf>
    <xf numFmtId="194" fontId="0" fillId="0" borderId="9" xfId="0" applyNumberFormat="1" applyFont="1" applyFill="1" applyBorder="1" applyAlignment="1">
      <alignment vertical="center"/>
    </xf>
    <xf numFmtId="194" fontId="11" fillId="0" borderId="11" xfId="0" applyNumberFormat="1" applyFont="1" applyFill="1" applyBorder="1" applyAlignment="1">
      <alignment horizontal="center" vertical="top"/>
    </xf>
    <xf numFmtId="194" fontId="0" fillId="0" borderId="37" xfId="0" applyNumberFormat="1" applyFont="1" applyFill="1" applyBorder="1" applyAlignment="1">
      <alignment vertical="center"/>
    </xf>
    <xf numFmtId="194" fontId="0" fillId="0" borderId="42" xfId="0" applyNumberFormat="1" applyFont="1" applyFill="1" applyBorder="1" applyAlignment="1">
      <alignment vertical="center"/>
    </xf>
    <xf numFmtId="194" fontId="8" fillId="0" borderId="42" xfId="0" applyNumberFormat="1" applyFont="1" applyFill="1" applyBorder="1" applyAlignment="1">
      <alignment vertical="center"/>
    </xf>
    <xf numFmtId="194" fontId="8" fillId="0" borderId="43" xfId="0" applyNumberFormat="1" applyFont="1" applyFill="1" applyBorder="1" applyAlignment="1">
      <alignment vertical="center"/>
    </xf>
    <xf numFmtId="41" fontId="5" fillId="0" borderId="0" xfId="0" applyNumberFormat="1" applyFont="1" applyFill="1" applyBorder="1" applyAlignment="1">
      <alignment vertical="center"/>
    </xf>
    <xf numFmtId="194" fontId="5" fillId="0" borderId="0" xfId="0" applyNumberFormat="1" applyFont="1" applyFill="1" applyBorder="1" applyAlignment="1">
      <alignment vertical="center"/>
    </xf>
    <xf numFmtId="41" fontId="0" fillId="0" borderId="0" xfId="0" applyNumberFormat="1" applyFont="1" applyFill="1" applyBorder="1"/>
    <xf numFmtId="192" fontId="0" fillId="0" borderId="37" xfId="0" applyNumberFormat="1" applyFont="1" applyFill="1" applyBorder="1" applyAlignment="1">
      <alignment vertical="center"/>
    </xf>
    <xf numFmtId="0" fontId="0" fillId="0" borderId="0" xfId="0" applyFont="1" applyFill="1" applyBorder="1" applyAlignment="1">
      <alignment horizontal="distributed" justifyLastLine="1"/>
    </xf>
    <xf numFmtId="0" fontId="0" fillId="0" borderId="0" xfId="0" applyFont="1" applyFill="1" applyBorder="1" applyAlignment="1">
      <alignment horizontal="distributed"/>
    </xf>
    <xf numFmtId="193" fontId="8" fillId="0" borderId="11" xfId="0" applyNumberFormat="1" applyFont="1" applyFill="1" applyBorder="1" applyAlignment="1">
      <alignment vertical="center"/>
    </xf>
    <xf numFmtId="193" fontId="8" fillId="0" borderId="37" xfId="0" applyNumberFormat="1" applyFont="1" applyFill="1" applyBorder="1" applyAlignment="1">
      <alignment vertical="center"/>
    </xf>
    <xf numFmtId="193" fontId="8" fillId="0" borderId="0" xfId="0" applyNumberFormat="1" applyFont="1" applyFill="1" applyBorder="1" applyAlignment="1">
      <alignment vertical="center"/>
    </xf>
    <xf numFmtId="193" fontId="0" fillId="0" borderId="42" xfId="0" applyNumberFormat="1" applyFont="1" applyFill="1" applyBorder="1" applyAlignment="1">
      <alignment vertical="center"/>
    </xf>
    <xf numFmtId="193" fontId="0" fillId="0" borderId="15" xfId="0" applyNumberFormat="1" applyFont="1" applyFill="1" applyBorder="1" applyAlignment="1">
      <alignment vertical="center"/>
    </xf>
    <xf numFmtId="0" fontId="0" fillId="0" borderId="16" xfId="0" applyFont="1" applyFill="1" applyBorder="1" applyAlignment="1">
      <alignment horizontal="distributed" justifyLastLine="1"/>
    </xf>
    <xf numFmtId="185" fontId="0" fillId="0" borderId="11" xfId="0" applyNumberFormat="1" applyFont="1" applyFill="1" applyBorder="1" applyAlignment="1">
      <alignment horizontal="right" vertical="center"/>
    </xf>
    <xf numFmtId="185" fontId="0" fillId="0" borderId="37" xfId="0" applyNumberFormat="1" applyFont="1" applyFill="1" applyBorder="1" applyAlignment="1">
      <alignment horizontal="right" vertical="center"/>
    </xf>
    <xf numFmtId="177" fontId="8" fillId="0" borderId="11" xfId="0" applyNumberFormat="1" applyFont="1" applyFill="1" applyBorder="1" applyAlignment="1">
      <alignment vertical="center"/>
    </xf>
    <xf numFmtId="177" fontId="8" fillId="0" borderId="37" xfId="0" applyNumberFormat="1" applyFont="1" applyFill="1" applyBorder="1" applyAlignment="1">
      <alignment vertical="center"/>
    </xf>
    <xf numFmtId="177" fontId="8" fillId="0" borderId="39" xfId="0" applyNumberFormat="1" applyFont="1" applyFill="1" applyBorder="1" applyAlignment="1">
      <alignment vertical="center"/>
    </xf>
    <xf numFmtId="191" fontId="8" fillId="0" borderId="40" xfId="0" applyNumberFormat="1" applyFont="1" applyFill="1" applyBorder="1" applyAlignment="1">
      <alignment vertical="center"/>
    </xf>
    <xf numFmtId="191" fontId="8" fillId="0" borderId="0" xfId="0" applyNumberFormat="1" applyFont="1" applyFill="1" applyBorder="1" applyAlignment="1">
      <alignment vertical="center"/>
    </xf>
    <xf numFmtId="177" fontId="8" fillId="0" borderId="40" xfId="0" applyNumberFormat="1" applyFont="1" applyFill="1" applyBorder="1" applyAlignment="1">
      <alignment vertical="center"/>
    </xf>
    <xf numFmtId="177" fontId="8" fillId="0" borderId="0" xfId="0" applyNumberFormat="1" applyFont="1" applyFill="1" applyBorder="1" applyAlignment="1">
      <alignment vertical="center"/>
    </xf>
    <xf numFmtId="177" fontId="0" fillId="0" borderId="41" xfId="0" applyNumberFormat="1" applyFont="1" applyFill="1" applyBorder="1" applyAlignment="1">
      <alignment vertical="center"/>
    </xf>
    <xf numFmtId="177" fontId="0" fillId="0" borderId="42" xfId="0" applyNumberFormat="1" applyFont="1" applyFill="1" applyBorder="1" applyAlignment="1">
      <alignment vertical="center"/>
    </xf>
    <xf numFmtId="177" fontId="0" fillId="0" borderId="15" xfId="0" applyNumberFormat="1" applyFont="1" applyFill="1" applyBorder="1" applyAlignment="1">
      <alignment vertical="center"/>
    </xf>
    <xf numFmtId="49" fontId="0" fillId="0" borderId="0" xfId="0" applyNumberFormat="1" applyFont="1" applyFill="1" applyBorder="1"/>
    <xf numFmtId="177" fontId="0" fillId="0" borderId="38" xfId="0" applyNumberFormat="1" applyFont="1" applyFill="1" applyBorder="1" applyAlignment="1">
      <alignment vertical="center"/>
    </xf>
    <xf numFmtId="49" fontId="0" fillId="0" borderId="0" xfId="0" applyNumberFormat="1" applyFont="1" applyFill="1"/>
    <xf numFmtId="0" fontId="0" fillId="0" borderId="15" xfId="0" applyFont="1" applyFill="1" applyBorder="1" applyAlignment="1"/>
    <xf numFmtId="185" fontId="0" fillId="0" borderId="8" xfId="0" applyNumberFormat="1" applyFont="1" applyFill="1" applyBorder="1" applyAlignment="1">
      <alignment vertical="center"/>
    </xf>
    <xf numFmtId="185" fontId="0" fillId="0" borderId="9" xfId="0" applyNumberFormat="1" applyFont="1" applyFill="1" applyBorder="1" applyAlignment="1">
      <alignment vertical="center"/>
    </xf>
    <xf numFmtId="185" fontId="0" fillId="0" borderId="25" xfId="0" applyNumberFormat="1" applyFont="1" applyFill="1" applyBorder="1" applyAlignment="1">
      <alignment vertical="center"/>
    </xf>
    <xf numFmtId="185" fontId="8" fillId="0" borderId="25" xfId="0" applyNumberFormat="1" applyFont="1" applyFill="1" applyBorder="1" applyAlignment="1">
      <alignment vertical="center"/>
    </xf>
    <xf numFmtId="0" fontId="0" fillId="0" borderId="5" xfId="0" applyFont="1" applyFill="1" applyBorder="1" applyAlignment="1">
      <alignment horizontal="distributed" vertical="center" justifyLastLine="1"/>
    </xf>
    <xf numFmtId="37" fontId="0" fillId="0" borderId="36" xfId="0" applyNumberFormat="1" applyFont="1" applyFill="1" applyBorder="1" applyAlignment="1">
      <alignment vertical="center"/>
    </xf>
    <xf numFmtId="37" fontId="0" fillId="0" borderId="37" xfId="0" applyNumberFormat="1" applyFont="1" applyFill="1" applyBorder="1" applyAlignment="1">
      <alignment vertical="center"/>
    </xf>
    <xf numFmtId="176" fontId="8" fillId="0" borderId="38" xfId="0" applyNumberFormat="1" applyFont="1" applyFill="1" applyBorder="1" applyAlignment="1">
      <alignment vertical="center"/>
    </xf>
    <xf numFmtId="176" fontId="8" fillId="0" borderId="39" xfId="0" applyNumberFormat="1" applyFont="1" applyFill="1" applyBorder="1" applyAlignment="1">
      <alignment vertical="center"/>
    </xf>
    <xf numFmtId="183" fontId="0" fillId="0" borderId="25" xfId="0" applyNumberFormat="1" applyFont="1" applyFill="1" applyBorder="1" applyAlignment="1">
      <alignment vertical="center"/>
    </xf>
    <xf numFmtId="183" fontId="0" fillId="0" borderId="26" xfId="0" applyNumberFormat="1" applyFont="1" applyFill="1" applyBorder="1" applyAlignment="1">
      <alignment vertical="center"/>
    </xf>
    <xf numFmtId="0" fontId="11" fillId="0" borderId="0" xfId="0" applyFont="1" applyFill="1" applyBorder="1" applyAlignment="1">
      <alignment horizontal="center" vertical="center"/>
    </xf>
    <xf numFmtId="176" fontId="0" fillId="0" borderId="0" xfId="0" applyNumberFormat="1" applyFont="1" applyFill="1" applyBorder="1" applyAlignment="1">
      <alignment vertical="center"/>
    </xf>
    <xf numFmtId="189" fontId="0" fillId="0" borderId="36" xfId="0" applyNumberFormat="1" applyFont="1" applyFill="1" applyBorder="1" applyAlignment="1">
      <alignment vertical="center"/>
    </xf>
    <xf numFmtId="189" fontId="0" fillId="0" borderId="37" xfId="0" applyNumberFormat="1" applyFont="1" applyFill="1" applyBorder="1" applyAlignment="1">
      <alignment vertical="center"/>
    </xf>
    <xf numFmtId="189" fontId="8" fillId="0" borderId="37" xfId="0" applyNumberFormat="1" applyFont="1" applyFill="1" applyBorder="1" applyAlignment="1">
      <alignment vertical="center"/>
    </xf>
    <xf numFmtId="38" fontId="11" fillId="0" borderId="0" xfId="1" applyFont="1" applyFill="1" applyAlignment="1">
      <alignment horizontal="right" vertical="center"/>
    </xf>
    <xf numFmtId="38" fontId="11" fillId="0" borderId="0" xfId="1" applyFont="1" applyFill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190" fontId="0" fillId="0" borderId="36" xfId="0" applyNumberFormat="1" applyFont="1" applyFill="1" applyBorder="1" applyAlignment="1">
      <alignment horizontal="right" vertical="center"/>
    </xf>
    <xf numFmtId="190" fontId="0" fillId="0" borderId="36" xfId="0" applyNumberFormat="1" applyFont="1" applyFill="1" applyBorder="1" applyAlignment="1">
      <alignment vertical="center"/>
    </xf>
    <xf numFmtId="190" fontId="0" fillId="0" borderId="37" xfId="0" applyNumberFormat="1" applyFont="1" applyFill="1" applyBorder="1" applyAlignment="1">
      <alignment vertical="center"/>
    </xf>
    <xf numFmtId="38" fontId="11" fillId="0" borderId="0" xfId="1" applyFont="1" applyFill="1" applyAlignment="1">
      <alignment vertical="center"/>
    </xf>
    <xf numFmtId="190" fontId="8" fillId="0" borderId="36" xfId="0" applyNumberFormat="1" applyFont="1" applyFill="1" applyBorder="1" applyAlignment="1">
      <alignment vertical="center"/>
    </xf>
    <xf numFmtId="190" fontId="8" fillId="0" borderId="37" xfId="0" applyNumberFormat="1" applyFont="1" applyFill="1" applyBorder="1" applyAlignment="1">
      <alignment vertical="center"/>
    </xf>
    <xf numFmtId="190" fontId="0" fillId="0" borderId="25" xfId="0" applyNumberFormat="1" applyFont="1" applyFill="1" applyBorder="1" applyAlignment="1">
      <alignment vertical="center"/>
    </xf>
    <xf numFmtId="190" fontId="8" fillId="0" borderId="25" xfId="0" applyNumberFormat="1" applyFont="1" applyFill="1" applyBorder="1" applyAlignment="1">
      <alignment vertical="center"/>
    </xf>
    <xf numFmtId="190" fontId="8" fillId="0" borderId="26" xfId="0" applyNumberFormat="1" applyFont="1" applyFill="1" applyBorder="1" applyAlignment="1">
      <alignment vertical="center"/>
    </xf>
    <xf numFmtId="185" fontId="0" fillId="0" borderId="17" xfId="0" applyNumberFormat="1" applyFont="1" applyFill="1" applyBorder="1" applyAlignment="1">
      <alignment vertical="center"/>
    </xf>
    <xf numFmtId="185" fontId="0" fillId="0" borderId="18" xfId="0" applyNumberFormat="1" applyFont="1" applyFill="1" applyBorder="1" applyAlignment="1">
      <alignment vertical="center"/>
    </xf>
    <xf numFmtId="185" fontId="0" fillId="0" borderId="0" xfId="0" applyNumberFormat="1" applyFont="1" applyFill="1" applyBorder="1" applyAlignment="1">
      <alignment vertical="center"/>
    </xf>
    <xf numFmtId="177" fontId="8" fillId="0" borderId="18" xfId="0" applyNumberFormat="1" applyFont="1" applyFill="1" applyBorder="1" applyAlignment="1">
      <alignment vertical="center"/>
    </xf>
    <xf numFmtId="185" fontId="8" fillId="0" borderId="18" xfId="0" applyNumberFormat="1" applyFont="1" applyFill="1" applyBorder="1" applyAlignment="1">
      <alignment horizontal="right" vertical="center"/>
    </xf>
    <xf numFmtId="185" fontId="8" fillId="0" borderId="19" xfId="0" applyNumberFormat="1" applyFont="1" applyFill="1" applyBorder="1" applyAlignment="1">
      <alignment horizontal="right" vertical="center"/>
    </xf>
    <xf numFmtId="177" fontId="8" fillId="0" borderId="19" xfId="0" applyNumberFormat="1" applyFont="1" applyFill="1" applyBorder="1" applyAlignment="1">
      <alignment vertical="center"/>
    </xf>
    <xf numFmtId="177" fontId="8" fillId="0" borderId="35" xfId="0" applyNumberFormat="1" applyFont="1" applyFill="1" applyBorder="1" applyAlignment="1">
      <alignment vertical="center"/>
    </xf>
    <xf numFmtId="177" fontId="8" fillId="0" borderId="36" xfId="0" applyNumberFormat="1" applyFont="1" applyFill="1" applyBorder="1" applyAlignment="1">
      <alignment vertical="center"/>
    </xf>
    <xf numFmtId="177" fontId="0" fillId="0" borderId="26" xfId="0" applyNumberFormat="1" applyFont="1" applyFill="1" applyBorder="1" applyAlignment="1">
      <alignment vertical="center"/>
    </xf>
    <xf numFmtId="177" fontId="0" fillId="0" borderId="25" xfId="0" applyNumberFormat="1" applyFont="1" applyFill="1" applyBorder="1" applyAlignment="1">
      <alignment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worksheet" Target="worksheets/sheet26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worksheet" Target="worksheets/sheet25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29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worksheet" Target="worksheets/sheet24.xml"/><Relationship Id="rId32" Type="http://schemas.openxmlformats.org/officeDocument/2006/relationships/calcChain" Target="calcChain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28" Type="http://schemas.openxmlformats.org/officeDocument/2006/relationships/externalLink" Target="externalLinks/externalLink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31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worksheet" Target="worksheets/sheet27.xml"/><Relationship Id="rId30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5</xdr:row>
      <xdr:rowOff>0</xdr:rowOff>
    </xdr:from>
    <xdr:to>
      <xdr:col>0</xdr:col>
      <xdr:colOff>371475</xdr:colOff>
      <xdr:row>47</xdr:row>
      <xdr:rowOff>0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71475" y="1495425"/>
          <a:ext cx="0" cy="70008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4</xdr:row>
      <xdr:rowOff>285750</xdr:rowOff>
    </xdr:from>
    <xdr:to>
      <xdr:col>0</xdr:col>
      <xdr:colOff>371475</xdr:colOff>
      <xdr:row>53</xdr:row>
      <xdr:rowOff>219075</xdr:rowOff>
    </xdr:to>
    <xdr:sp macro="" textlink="">
      <xdr:nvSpPr>
        <xdr:cNvPr id="3" name="Line 6"/>
        <xdr:cNvSpPr>
          <a:spLocks noChangeShapeType="1"/>
        </xdr:cNvSpPr>
      </xdr:nvSpPr>
      <xdr:spPr bwMode="auto">
        <a:xfrm>
          <a:off x="371475" y="1495425"/>
          <a:ext cx="0" cy="8401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0</xdr:rowOff>
    </xdr:from>
    <xdr:to>
      <xdr:col>0</xdr:col>
      <xdr:colOff>371475</xdr:colOff>
      <xdr:row>25</xdr:row>
      <xdr:rowOff>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1475" y="809625"/>
          <a:ext cx="0" cy="25146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819150</xdr:colOff>
      <xdr:row>2</xdr:row>
      <xdr:rowOff>0</xdr:rowOff>
    </xdr:from>
    <xdr:to>
      <xdr:col>13</xdr:col>
      <xdr:colOff>819150</xdr:colOff>
      <xdr:row>33</xdr:row>
      <xdr:rowOff>238125</xdr:rowOff>
    </xdr:to>
    <xdr:sp macro="" textlink="">
      <xdr:nvSpPr>
        <xdr:cNvPr id="2" name="Line 5"/>
        <xdr:cNvSpPr>
          <a:spLocks noChangeShapeType="1"/>
        </xdr:cNvSpPr>
      </xdr:nvSpPr>
      <xdr:spPr bwMode="auto">
        <a:xfrm>
          <a:off x="11639550" y="419100"/>
          <a:ext cx="0" cy="60483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</xdr:row>
      <xdr:rowOff>0</xdr:rowOff>
    </xdr:from>
    <xdr:to>
      <xdr:col>14</xdr:col>
      <xdr:colOff>9525</xdr:colOff>
      <xdr:row>33</xdr:row>
      <xdr:rowOff>228600</xdr:rowOff>
    </xdr:to>
    <xdr:sp macro="" textlink="">
      <xdr:nvSpPr>
        <xdr:cNvPr id="3" name="Line 6"/>
        <xdr:cNvSpPr>
          <a:spLocks noChangeShapeType="1"/>
        </xdr:cNvSpPr>
      </xdr:nvSpPr>
      <xdr:spPr bwMode="auto">
        <a:xfrm flipH="1">
          <a:off x="11658600" y="419100"/>
          <a:ext cx="0" cy="6038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819150</xdr:colOff>
      <xdr:row>2</xdr:row>
      <xdr:rowOff>0</xdr:rowOff>
    </xdr:from>
    <xdr:to>
      <xdr:col>14</xdr:col>
      <xdr:colOff>819150</xdr:colOff>
      <xdr:row>33</xdr:row>
      <xdr:rowOff>228600</xdr:rowOff>
    </xdr:to>
    <xdr:sp macro="" textlink="">
      <xdr:nvSpPr>
        <xdr:cNvPr id="4" name="Line 7"/>
        <xdr:cNvSpPr>
          <a:spLocks noChangeShapeType="1"/>
        </xdr:cNvSpPr>
      </xdr:nvSpPr>
      <xdr:spPr bwMode="auto">
        <a:xfrm>
          <a:off x="12468225" y="419100"/>
          <a:ext cx="0" cy="60388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</xdr:row>
      <xdr:rowOff>0</xdr:rowOff>
    </xdr:from>
    <xdr:to>
      <xdr:col>15</xdr:col>
      <xdr:colOff>9525</xdr:colOff>
      <xdr:row>34</xdr:row>
      <xdr:rowOff>9525</xdr:rowOff>
    </xdr:to>
    <xdr:sp macro="" textlink="">
      <xdr:nvSpPr>
        <xdr:cNvPr id="5" name="Line 8"/>
        <xdr:cNvSpPr>
          <a:spLocks noChangeShapeType="1"/>
        </xdr:cNvSpPr>
      </xdr:nvSpPr>
      <xdr:spPr bwMode="auto">
        <a:xfrm flipH="1">
          <a:off x="12487275" y="419100"/>
          <a:ext cx="0" cy="60674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</xdr:row>
      <xdr:rowOff>0</xdr:rowOff>
    </xdr:from>
    <xdr:to>
      <xdr:col>0</xdr:col>
      <xdr:colOff>371475</xdr:colOff>
      <xdr:row>34</xdr:row>
      <xdr:rowOff>0</xdr:rowOff>
    </xdr:to>
    <xdr:sp macro="" textlink="">
      <xdr:nvSpPr>
        <xdr:cNvPr id="6" name="Line 9"/>
        <xdr:cNvSpPr>
          <a:spLocks noChangeShapeType="1"/>
        </xdr:cNvSpPr>
      </xdr:nvSpPr>
      <xdr:spPr bwMode="auto">
        <a:xfrm>
          <a:off x="371475" y="800100"/>
          <a:ext cx="0" cy="56769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>
    <xdr:from>
      <xdr:col>34</xdr:col>
      <xdr:colOff>638175</xdr:colOff>
      <xdr:row>12</xdr:row>
      <xdr:rowOff>190500</xdr:rowOff>
    </xdr:from>
    <xdr:to>
      <xdr:col>34</xdr:col>
      <xdr:colOff>638175</xdr:colOff>
      <xdr:row>22</xdr:row>
      <xdr:rowOff>19050</xdr:rowOff>
    </xdr:to>
    <xdr:sp macro="" textlink="">
      <xdr:nvSpPr>
        <xdr:cNvPr id="2" name="Line 474"/>
        <xdr:cNvSpPr>
          <a:spLocks noChangeShapeType="1"/>
        </xdr:cNvSpPr>
      </xdr:nvSpPr>
      <xdr:spPr bwMode="auto">
        <a:xfrm>
          <a:off x="25641300" y="3181350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34</xdr:col>
      <xdr:colOff>657225</xdr:colOff>
      <xdr:row>12</xdr:row>
      <xdr:rowOff>190500</xdr:rowOff>
    </xdr:from>
    <xdr:to>
      <xdr:col>34</xdr:col>
      <xdr:colOff>657225</xdr:colOff>
      <xdr:row>22</xdr:row>
      <xdr:rowOff>19050</xdr:rowOff>
    </xdr:to>
    <xdr:sp macro="" textlink="">
      <xdr:nvSpPr>
        <xdr:cNvPr id="3" name="Line 475"/>
        <xdr:cNvSpPr>
          <a:spLocks noChangeShapeType="1"/>
        </xdr:cNvSpPr>
      </xdr:nvSpPr>
      <xdr:spPr bwMode="auto">
        <a:xfrm>
          <a:off x="25660350" y="3181350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95250</xdr:colOff>
      <xdr:row>12</xdr:row>
      <xdr:rowOff>200025</xdr:rowOff>
    </xdr:from>
    <xdr:to>
      <xdr:col>36</xdr:col>
      <xdr:colOff>95250</xdr:colOff>
      <xdr:row>22</xdr:row>
      <xdr:rowOff>28575</xdr:rowOff>
    </xdr:to>
    <xdr:sp macro="" textlink="">
      <xdr:nvSpPr>
        <xdr:cNvPr id="4" name="Line 476"/>
        <xdr:cNvSpPr>
          <a:spLocks noChangeShapeType="1"/>
        </xdr:cNvSpPr>
      </xdr:nvSpPr>
      <xdr:spPr bwMode="auto">
        <a:xfrm>
          <a:off x="26469975" y="3190875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36</xdr:col>
      <xdr:colOff>114300</xdr:colOff>
      <xdr:row>12</xdr:row>
      <xdr:rowOff>190500</xdr:rowOff>
    </xdr:from>
    <xdr:to>
      <xdr:col>36</xdr:col>
      <xdr:colOff>114300</xdr:colOff>
      <xdr:row>22</xdr:row>
      <xdr:rowOff>19050</xdr:rowOff>
    </xdr:to>
    <xdr:sp macro="" textlink="">
      <xdr:nvSpPr>
        <xdr:cNvPr id="5" name="Line 477"/>
        <xdr:cNvSpPr>
          <a:spLocks noChangeShapeType="1"/>
        </xdr:cNvSpPr>
      </xdr:nvSpPr>
      <xdr:spPr bwMode="auto">
        <a:xfrm>
          <a:off x="26489025" y="3181350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819150</xdr:colOff>
      <xdr:row>2</xdr:row>
      <xdr:rowOff>0</xdr:rowOff>
    </xdr:from>
    <xdr:to>
      <xdr:col>14</xdr:col>
      <xdr:colOff>819150</xdr:colOff>
      <xdr:row>10</xdr:row>
      <xdr:rowOff>0</xdr:rowOff>
    </xdr:to>
    <xdr:sp macro="" textlink="">
      <xdr:nvSpPr>
        <xdr:cNvPr id="6" name="Line 478"/>
        <xdr:cNvSpPr>
          <a:spLocks noChangeShapeType="1"/>
        </xdr:cNvSpPr>
      </xdr:nvSpPr>
      <xdr:spPr bwMode="auto">
        <a:xfrm>
          <a:off x="11639550" y="419100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</xdr:row>
      <xdr:rowOff>0</xdr:rowOff>
    </xdr:from>
    <xdr:to>
      <xdr:col>15</xdr:col>
      <xdr:colOff>9525</xdr:colOff>
      <xdr:row>10</xdr:row>
      <xdr:rowOff>0</xdr:rowOff>
    </xdr:to>
    <xdr:sp macro="" textlink="">
      <xdr:nvSpPr>
        <xdr:cNvPr id="7" name="Line 479"/>
        <xdr:cNvSpPr>
          <a:spLocks noChangeShapeType="1"/>
        </xdr:cNvSpPr>
      </xdr:nvSpPr>
      <xdr:spPr bwMode="auto">
        <a:xfrm>
          <a:off x="11658600" y="419100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819150</xdr:colOff>
      <xdr:row>2</xdr:row>
      <xdr:rowOff>0</xdr:rowOff>
    </xdr:from>
    <xdr:to>
      <xdr:col>15</xdr:col>
      <xdr:colOff>819150</xdr:colOff>
      <xdr:row>10</xdr:row>
      <xdr:rowOff>0</xdr:rowOff>
    </xdr:to>
    <xdr:sp macro="" textlink="">
      <xdr:nvSpPr>
        <xdr:cNvPr id="8" name="Line 480"/>
        <xdr:cNvSpPr>
          <a:spLocks noChangeShapeType="1"/>
        </xdr:cNvSpPr>
      </xdr:nvSpPr>
      <xdr:spPr bwMode="auto">
        <a:xfrm>
          <a:off x="12468225" y="419100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16</xdr:col>
      <xdr:colOff>9525</xdr:colOff>
      <xdr:row>2</xdr:row>
      <xdr:rowOff>0</xdr:rowOff>
    </xdr:from>
    <xdr:to>
      <xdr:col>16</xdr:col>
      <xdr:colOff>9525</xdr:colOff>
      <xdr:row>10</xdr:row>
      <xdr:rowOff>0</xdr:rowOff>
    </xdr:to>
    <xdr:sp macro="" textlink="">
      <xdr:nvSpPr>
        <xdr:cNvPr id="9" name="Line 481"/>
        <xdr:cNvSpPr>
          <a:spLocks noChangeShapeType="1"/>
        </xdr:cNvSpPr>
      </xdr:nvSpPr>
      <xdr:spPr bwMode="auto">
        <a:xfrm>
          <a:off x="12487275" y="419100"/>
          <a:ext cx="0" cy="21145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0</xdr:col>
      <xdr:colOff>371475</xdr:colOff>
      <xdr:row>66</xdr:row>
      <xdr:rowOff>200025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1475" y="600075"/>
          <a:ext cx="0" cy="91630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0</xdr:rowOff>
    </xdr:from>
    <xdr:to>
      <xdr:col>0</xdr:col>
      <xdr:colOff>371475</xdr:colOff>
      <xdr:row>67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1475" y="942975"/>
          <a:ext cx="0" cy="108585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0</xdr:col>
      <xdr:colOff>371475</xdr:colOff>
      <xdr:row>66</xdr:row>
      <xdr:rowOff>209550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1475" y="714375"/>
          <a:ext cx="0" cy="11029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3</xdr:row>
      <xdr:rowOff>0</xdr:rowOff>
    </xdr:from>
    <xdr:to>
      <xdr:col>0</xdr:col>
      <xdr:colOff>371475</xdr:colOff>
      <xdr:row>66</xdr:row>
      <xdr:rowOff>219075</xdr:rowOff>
    </xdr:to>
    <xdr:sp macro="" textlink="">
      <xdr:nvSpPr>
        <xdr:cNvPr id="2" name="Line 3"/>
        <xdr:cNvSpPr>
          <a:spLocks noChangeShapeType="1"/>
        </xdr:cNvSpPr>
      </xdr:nvSpPr>
      <xdr:spPr bwMode="auto">
        <a:xfrm>
          <a:off x="371475" y="714375"/>
          <a:ext cx="0" cy="109632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371475</xdr:colOff>
      <xdr:row>4</xdr:row>
      <xdr:rowOff>0</xdr:rowOff>
    </xdr:from>
    <xdr:to>
      <xdr:col>0</xdr:col>
      <xdr:colOff>371475</xdr:colOff>
      <xdr:row>26</xdr:row>
      <xdr:rowOff>247650</xdr:rowOff>
    </xdr:to>
    <xdr:sp macro="" textlink="">
      <xdr:nvSpPr>
        <xdr:cNvPr id="2" name="Line 1"/>
        <xdr:cNvSpPr>
          <a:spLocks noChangeShapeType="1"/>
        </xdr:cNvSpPr>
      </xdr:nvSpPr>
      <xdr:spPr bwMode="auto">
        <a:xfrm>
          <a:off x="371475" y="685800"/>
          <a:ext cx="0" cy="39433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400050</xdr:colOff>
      <xdr:row>2</xdr:row>
      <xdr:rowOff>0</xdr:rowOff>
    </xdr:from>
    <xdr:to>
      <xdr:col>9</xdr:col>
      <xdr:colOff>400050</xdr:colOff>
      <xdr:row>5</xdr:row>
      <xdr:rowOff>0</xdr:rowOff>
    </xdr:to>
    <xdr:sp macro="" textlink="">
      <xdr:nvSpPr>
        <xdr:cNvPr id="2" name="Line 495"/>
        <xdr:cNvSpPr>
          <a:spLocks noChangeShapeType="1"/>
        </xdr:cNvSpPr>
      </xdr:nvSpPr>
      <xdr:spPr bwMode="auto">
        <a:xfrm>
          <a:off x="4448175" y="352425"/>
          <a:ext cx="0" cy="838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6</xdr:row>
      <xdr:rowOff>0</xdr:rowOff>
    </xdr:from>
    <xdr:to>
      <xdr:col>9</xdr:col>
      <xdr:colOff>400050</xdr:colOff>
      <xdr:row>17</xdr:row>
      <xdr:rowOff>0</xdr:rowOff>
    </xdr:to>
    <xdr:sp macro="" textlink="">
      <xdr:nvSpPr>
        <xdr:cNvPr id="3" name="Line 496"/>
        <xdr:cNvSpPr>
          <a:spLocks noChangeShapeType="1"/>
        </xdr:cNvSpPr>
      </xdr:nvSpPr>
      <xdr:spPr bwMode="auto">
        <a:xfrm>
          <a:off x="4448175" y="1514475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9</xdr:col>
      <xdr:colOff>400050</xdr:colOff>
      <xdr:row>18</xdr:row>
      <xdr:rowOff>0</xdr:rowOff>
    </xdr:from>
    <xdr:to>
      <xdr:col>9</xdr:col>
      <xdr:colOff>400050</xdr:colOff>
      <xdr:row>29</xdr:row>
      <xdr:rowOff>0</xdr:rowOff>
    </xdr:to>
    <xdr:sp macro="" textlink="">
      <xdr:nvSpPr>
        <xdr:cNvPr id="4" name="Line 497"/>
        <xdr:cNvSpPr>
          <a:spLocks noChangeShapeType="1"/>
        </xdr:cNvSpPr>
      </xdr:nvSpPr>
      <xdr:spPr bwMode="auto">
        <a:xfrm>
          <a:off x="4448175" y="457200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2</xdr:row>
      <xdr:rowOff>0</xdr:rowOff>
    </xdr:from>
    <xdr:to>
      <xdr:col>10</xdr:col>
      <xdr:colOff>9525</xdr:colOff>
      <xdr:row>5</xdr:row>
      <xdr:rowOff>0</xdr:rowOff>
    </xdr:to>
    <xdr:sp macro="" textlink="">
      <xdr:nvSpPr>
        <xdr:cNvPr id="5" name="Line 498"/>
        <xdr:cNvSpPr>
          <a:spLocks noChangeShapeType="1"/>
        </xdr:cNvSpPr>
      </xdr:nvSpPr>
      <xdr:spPr bwMode="auto">
        <a:xfrm>
          <a:off x="4467225" y="352425"/>
          <a:ext cx="0" cy="8382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6</xdr:row>
      <xdr:rowOff>0</xdr:rowOff>
    </xdr:from>
    <xdr:to>
      <xdr:col>10</xdr:col>
      <xdr:colOff>9525</xdr:colOff>
      <xdr:row>17</xdr:row>
      <xdr:rowOff>0</xdr:rowOff>
    </xdr:to>
    <xdr:sp macro="" textlink="">
      <xdr:nvSpPr>
        <xdr:cNvPr id="6" name="Line 499"/>
        <xdr:cNvSpPr>
          <a:spLocks noChangeShapeType="1"/>
        </xdr:cNvSpPr>
      </xdr:nvSpPr>
      <xdr:spPr bwMode="auto">
        <a:xfrm>
          <a:off x="4467225" y="1514475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10</xdr:col>
      <xdr:colOff>9525</xdr:colOff>
      <xdr:row>18</xdr:row>
      <xdr:rowOff>0</xdr:rowOff>
    </xdr:from>
    <xdr:to>
      <xdr:col>10</xdr:col>
      <xdr:colOff>9525</xdr:colOff>
      <xdr:row>29</xdr:row>
      <xdr:rowOff>0</xdr:rowOff>
    </xdr:to>
    <xdr:sp macro="" textlink="">
      <xdr:nvSpPr>
        <xdr:cNvPr id="7" name="Line 500"/>
        <xdr:cNvSpPr>
          <a:spLocks noChangeShapeType="1"/>
        </xdr:cNvSpPr>
      </xdr:nvSpPr>
      <xdr:spPr bwMode="auto">
        <a:xfrm>
          <a:off x="4467225" y="4572000"/>
          <a:ext cx="0" cy="27241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>
    <xdr:from>
      <xdr:col>13</xdr:col>
      <xdr:colOff>819150</xdr:colOff>
      <xdr:row>2</xdr:row>
      <xdr:rowOff>0</xdr:rowOff>
    </xdr:from>
    <xdr:to>
      <xdr:col>13</xdr:col>
      <xdr:colOff>819150</xdr:colOff>
      <xdr:row>3</xdr:row>
      <xdr:rowOff>0</xdr:rowOff>
    </xdr:to>
    <xdr:sp macro="" textlink="">
      <xdr:nvSpPr>
        <xdr:cNvPr id="2" name="Line 17"/>
        <xdr:cNvSpPr>
          <a:spLocks noChangeShapeType="1"/>
        </xdr:cNvSpPr>
      </xdr:nvSpPr>
      <xdr:spPr bwMode="auto">
        <a:xfrm>
          <a:off x="9601200" y="3429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819150</xdr:colOff>
      <xdr:row>4</xdr:row>
      <xdr:rowOff>0</xdr:rowOff>
    </xdr:from>
    <xdr:to>
      <xdr:col>13</xdr:col>
      <xdr:colOff>819150</xdr:colOff>
      <xdr:row>35</xdr:row>
      <xdr:rowOff>0</xdr:rowOff>
    </xdr:to>
    <xdr:sp macro="" textlink="">
      <xdr:nvSpPr>
        <xdr:cNvPr id="3" name="Line 18"/>
        <xdr:cNvSpPr>
          <a:spLocks noChangeShapeType="1"/>
        </xdr:cNvSpPr>
      </xdr:nvSpPr>
      <xdr:spPr bwMode="auto">
        <a:xfrm>
          <a:off x="9601200" y="685800"/>
          <a:ext cx="0" cy="531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2</xdr:row>
      <xdr:rowOff>0</xdr:rowOff>
    </xdr:from>
    <xdr:to>
      <xdr:col>14</xdr:col>
      <xdr:colOff>9525</xdr:colOff>
      <xdr:row>3</xdr:row>
      <xdr:rowOff>0</xdr:rowOff>
    </xdr:to>
    <xdr:sp macro="" textlink="">
      <xdr:nvSpPr>
        <xdr:cNvPr id="4" name="Line 20"/>
        <xdr:cNvSpPr>
          <a:spLocks noChangeShapeType="1"/>
        </xdr:cNvSpPr>
      </xdr:nvSpPr>
      <xdr:spPr bwMode="auto">
        <a:xfrm>
          <a:off x="9610725" y="3429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4</xdr:row>
      <xdr:rowOff>0</xdr:rowOff>
    </xdr:from>
    <xdr:to>
      <xdr:col>14</xdr:col>
      <xdr:colOff>9525</xdr:colOff>
      <xdr:row>35</xdr:row>
      <xdr:rowOff>0</xdr:rowOff>
    </xdr:to>
    <xdr:sp macro="" textlink="">
      <xdr:nvSpPr>
        <xdr:cNvPr id="5" name="Line 21"/>
        <xdr:cNvSpPr>
          <a:spLocks noChangeShapeType="1"/>
        </xdr:cNvSpPr>
      </xdr:nvSpPr>
      <xdr:spPr bwMode="auto">
        <a:xfrm flipH="1">
          <a:off x="9610725" y="685800"/>
          <a:ext cx="0" cy="531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828675</xdr:colOff>
      <xdr:row>2</xdr:row>
      <xdr:rowOff>0</xdr:rowOff>
    </xdr:from>
    <xdr:to>
      <xdr:col>14</xdr:col>
      <xdr:colOff>828675</xdr:colOff>
      <xdr:row>3</xdr:row>
      <xdr:rowOff>0</xdr:rowOff>
    </xdr:to>
    <xdr:sp macro="" textlink="">
      <xdr:nvSpPr>
        <xdr:cNvPr id="6" name="Line 23"/>
        <xdr:cNvSpPr>
          <a:spLocks noChangeShapeType="1"/>
        </xdr:cNvSpPr>
      </xdr:nvSpPr>
      <xdr:spPr bwMode="auto">
        <a:xfrm>
          <a:off x="10287000" y="3429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828675</xdr:colOff>
      <xdr:row>4</xdr:row>
      <xdr:rowOff>0</xdr:rowOff>
    </xdr:from>
    <xdr:to>
      <xdr:col>14</xdr:col>
      <xdr:colOff>828675</xdr:colOff>
      <xdr:row>35</xdr:row>
      <xdr:rowOff>0</xdr:rowOff>
    </xdr:to>
    <xdr:sp macro="" textlink="">
      <xdr:nvSpPr>
        <xdr:cNvPr id="7" name="Line 24"/>
        <xdr:cNvSpPr>
          <a:spLocks noChangeShapeType="1"/>
        </xdr:cNvSpPr>
      </xdr:nvSpPr>
      <xdr:spPr bwMode="auto">
        <a:xfrm>
          <a:off x="10287000" y="685800"/>
          <a:ext cx="0" cy="531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2</xdr:row>
      <xdr:rowOff>0</xdr:rowOff>
    </xdr:from>
    <xdr:to>
      <xdr:col>15</xdr:col>
      <xdr:colOff>9525</xdr:colOff>
      <xdr:row>3</xdr:row>
      <xdr:rowOff>0</xdr:rowOff>
    </xdr:to>
    <xdr:sp macro="" textlink="">
      <xdr:nvSpPr>
        <xdr:cNvPr id="8" name="Line 26"/>
        <xdr:cNvSpPr>
          <a:spLocks noChangeShapeType="1"/>
        </xdr:cNvSpPr>
      </xdr:nvSpPr>
      <xdr:spPr bwMode="auto">
        <a:xfrm>
          <a:off x="10296525" y="3429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4</xdr:row>
      <xdr:rowOff>0</xdr:rowOff>
    </xdr:from>
    <xdr:to>
      <xdr:col>15</xdr:col>
      <xdr:colOff>9525</xdr:colOff>
      <xdr:row>35</xdr:row>
      <xdr:rowOff>0</xdr:rowOff>
    </xdr:to>
    <xdr:sp macro="" textlink="">
      <xdr:nvSpPr>
        <xdr:cNvPr id="9" name="Line 27"/>
        <xdr:cNvSpPr>
          <a:spLocks noChangeShapeType="1"/>
        </xdr:cNvSpPr>
      </xdr:nvSpPr>
      <xdr:spPr bwMode="auto">
        <a:xfrm>
          <a:off x="10296525" y="685800"/>
          <a:ext cx="0" cy="531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</xdr:row>
      <xdr:rowOff>0</xdr:rowOff>
    </xdr:from>
    <xdr:to>
      <xdr:col>0</xdr:col>
      <xdr:colOff>371475</xdr:colOff>
      <xdr:row>67</xdr:row>
      <xdr:rowOff>0</xdr:rowOff>
    </xdr:to>
    <xdr:sp macro="" textlink="">
      <xdr:nvSpPr>
        <xdr:cNvPr id="10" name="Line 29"/>
        <xdr:cNvSpPr>
          <a:spLocks noChangeShapeType="1"/>
        </xdr:cNvSpPr>
      </xdr:nvSpPr>
      <xdr:spPr bwMode="auto">
        <a:xfrm>
          <a:off x="371475" y="514350"/>
          <a:ext cx="0" cy="10972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13</xdr:col>
      <xdr:colOff>819150</xdr:colOff>
      <xdr:row>35</xdr:row>
      <xdr:rowOff>228600</xdr:rowOff>
    </xdr:from>
    <xdr:to>
      <xdr:col>13</xdr:col>
      <xdr:colOff>819150</xdr:colOff>
      <xdr:row>66</xdr:row>
      <xdr:rowOff>219075</xdr:rowOff>
    </xdr:to>
    <xdr:sp macro="" textlink="">
      <xdr:nvSpPr>
        <xdr:cNvPr id="11" name="Line 35"/>
        <xdr:cNvSpPr>
          <a:spLocks noChangeShapeType="1"/>
        </xdr:cNvSpPr>
      </xdr:nvSpPr>
      <xdr:spPr bwMode="auto">
        <a:xfrm>
          <a:off x="9601200" y="6172200"/>
          <a:ext cx="0" cy="53149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9525</xdr:colOff>
      <xdr:row>39</xdr:row>
      <xdr:rowOff>9525</xdr:rowOff>
    </xdr:from>
    <xdr:to>
      <xdr:col>14</xdr:col>
      <xdr:colOff>9525</xdr:colOff>
      <xdr:row>66</xdr:row>
      <xdr:rowOff>219075</xdr:rowOff>
    </xdr:to>
    <xdr:sp macro="" textlink="">
      <xdr:nvSpPr>
        <xdr:cNvPr id="12" name="Line 36"/>
        <xdr:cNvSpPr>
          <a:spLocks noChangeShapeType="1"/>
        </xdr:cNvSpPr>
      </xdr:nvSpPr>
      <xdr:spPr bwMode="auto">
        <a:xfrm flipH="1">
          <a:off x="9610725" y="6696075"/>
          <a:ext cx="0" cy="4791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14</xdr:col>
      <xdr:colOff>828675</xdr:colOff>
      <xdr:row>39</xdr:row>
      <xdr:rowOff>9525</xdr:rowOff>
    </xdr:from>
    <xdr:to>
      <xdr:col>14</xdr:col>
      <xdr:colOff>828675</xdr:colOff>
      <xdr:row>67</xdr:row>
      <xdr:rowOff>0</xdr:rowOff>
    </xdr:to>
    <xdr:sp macro="" textlink="">
      <xdr:nvSpPr>
        <xdr:cNvPr id="13" name="Line 37"/>
        <xdr:cNvSpPr>
          <a:spLocks noChangeShapeType="1"/>
        </xdr:cNvSpPr>
      </xdr:nvSpPr>
      <xdr:spPr bwMode="auto">
        <a:xfrm>
          <a:off x="10287000" y="6696075"/>
          <a:ext cx="0" cy="479107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15</xdr:col>
      <xdr:colOff>9525</xdr:colOff>
      <xdr:row>36</xdr:row>
      <xdr:rowOff>9525</xdr:rowOff>
    </xdr:from>
    <xdr:to>
      <xdr:col>15</xdr:col>
      <xdr:colOff>9525</xdr:colOff>
      <xdr:row>66</xdr:row>
      <xdr:rowOff>209550</xdr:rowOff>
    </xdr:to>
    <xdr:sp macro="" textlink="">
      <xdr:nvSpPr>
        <xdr:cNvPr id="14" name="Line 38"/>
        <xdr:cNvSpPr>
          <a:spLocks noChangeShapeType="1"/>
        </xdr:cNvSpPr>
      </xdr:nvSpPr>
      <xdr:spPr bwMode="auto">
        <a:xfrm>
          <a:off x="10296525" y="6181725"/>
          <a:ext cx="0" cy="5305425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>
    <xdr:from>
      <xdr:col>19</xdr:col>
      <xdr:colOff>638175</xdr:colOff>
      <xdr:row>2</xdr:row>
      <xdr:rowOff>0</xdr:rowOff>
    </xdr:from>
    <xdr:to>
      <xdr:col>19</xdr:col>
      <xdr:colOff>638175</xdr:colOff>
      <xdr:row>3</xdr:row>
      <xdr:rowOff>0</xdr:rowOff>
    </xdr:to>
    <xdr:sp macro="" textlink="">
      <xdr:nvSpPr>
        <xdr:cNvPr id="2" name="Line 138"/>
        <xdr:cNvSpPr>
          <a:spLocks noChangeShapeType="1"/>
        </xdr:cNvSpPr>
      </xdr:nvSpPr>
      <xdr:spPr bwMode="auto">
        <a:xfrm>
          <a:off x="13668375" y="3429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19</xdr:col>
      <xdr:colOff>638175</xdr:colOff>
      <xdr:row>4</xdr:row>
      <xdr:rowOff>0</xdr:rowOff>
    </xdr:from>
    <xdr:to>
      <xdr:col>19</xdr:col>
      <xdr:colOff>638175</xdr:colOff>
      <xdr:row>24</xdr:row>
      <xdr:rowOff>209550</xdr:rowOff>
    </xdr:to>
    <xdr:sp macro="" textlink="">
      <xdr:nvSpPr>
        <xdr:cNvPr id="3" name="Line 139"/>
        <xdr:cNvSpPr>
          <a:spLocks noChangeShapeType="1"/>
        </xdr:cNvSpPr>
      </xdr:nvSpPr>
      <xdr:spPr bwMode="auto">
        <a:xfrm>
          <a:off x="13668375" y="685800"/>
          <a:ext cx="0" cy="3600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2</xdr:row>
      <xdr:rowOff>0</xdr:rowOff>
    </xdr:from>
    <xdr:to>
      <xdr:col>20</xdr:col>
      <xdr:colOff>9525</xdr:colOff>
      <xdr:row>3</xdr:row>
      <xdr:rowOff>0</xdr:rowOff>
    </xdr:to>
    <xdr:sp macro="" textlink="">
      <xdr:nvSpPr>
        <xdr:cNvPr id="4" name="Line 140"/>
        <xdr:cNvSpPr>
          <a:spLocks noChangeShapeType="1"/>
        </xdr:cNvSpPr>
      </xdr:nvSpPr>
      <xdr:spPr bwMode="auto">
        <a:xfrm>
          <a:off x="13725525" y="342900"/>
          <a:ext cx="0" cy="171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20</xdr:col>
      <xdr:colOff>9525</xdr:colOff>
      <xdr:row>4</xdr:row>
      <xdr:rowOff>0</xdr:rowOff>
    </xdr:from>
    <xdr:to>
      <xdr:col>20</xdr:col>
      <xdr:colOff>9525</xdr:colOff>
      <xdr:row>25</xdr:row>
      <xdr:rowOff>0</xdr:rowOff>
    </xdr:to>
    <xdr:sp macro="" textlink="">
      <xdr:nvSpPr>
        <xdr:cNvPr id="5" name="Line 141"/>
        <xdr:cNvSpPr>
          <a:spLocks noChangeShapeType="1"/>
        </xdr:cNvSpPr>
      </xdr:nvSpPr>
      <xdr:spPr bwMode="auto">
        <a:xfrm>
          <a:off x="13725525" y="685800"/>
          <a:ext cx="0" cy="360045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  <xdr:twoCellAnchor>
    <xdr:from>
      <xdr:col>0</xdr:col>
      <xdr:colOff>371475</xdr:colOff>
      <xdr:row>3</xdr:row>
      <xdr:rowOff>0</xdr:rowOff>
    </xdr:from>
    <xdr:to>
      <xdr:col>0</xdr:col>
      <xdr:colOff>371475</xdr:colOff>
      <xdr:row>47</xdr:row>
      <xdr:rowOff>0</xdr:rowOff>
    </xdr:to>
    <xdr:sp macro="" textlink="">
      <xdr:nvSpPr>
        <xdr:cNvPr id="6" name="Line 142"/>
        <xdr:cNvSpPr>
          <a:spLocks noChangeShapeType="1"/>
        </xdr:cNvSpPr>
      </xdr:nvSpPr>
      <xdr:spPr bwMode="auto">
        <a:xfrm>
          <a:off x="371475" y="514350"/>
          <a:ext cx="0" cy="7543800"/>
        </a:xfrm>
        <a:prstGeom prst="line">
          <a:avLst/>
        </a:prstGeom>
        <a:noFill/>
        <a:ln w="317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26087;.&#24773;&#22577;&#20225;&#30011;&#20418;/&#32113;&#21512;&#12501;&#12457;&#12523;&#12480;/&#34907;&#29983;&#24180;&#22577;/&#9733;&#20316;&#25104;/H28/03%20&#23436;&#25104;&#32013;&#21697;&#12487;&#12540;&#12479;/&#25104;&#26524;&#21697;/&#8545;%20&#20154;&#21475;&#21205;&#24907;&#32232;/&#8545;-2%20&#20986;&#29983;(&#20462;&#27491;).xlsm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1　年次別，出生数・率・性比・合計特殊出生率"/>
      <sheetName val="2　区別，年次別出生数・出生率"/>
      <sheetName val="3 月・性別，区別出生数・出生率"/>
      <sheetName val="4　出生の場所別，年次別出生数・百分率"/>
      <sheetName val="5　出生の場所・出産時の立会者別，区別出生数　"/>
      <sheetName val="6　母の年齢階級，年次別出生数・百分率"/>
      <sheetName val="7　母の年齢階級・性別，区別出生数・百分率"/>
      <sheetName val="8出生順位，年次別出生数・百分率"/>
      <sheetName val="9　区・出生順位別，出生数"/>
      <sheetName val="10　出生順位別，母の年齢別出生数"/>
      <sheetName val="11　出生順位別，母の年齢別出生率"/>
      <sheetName val="12　出生順位別，母の年齢別百分率"/>
      <sheetName val="13　母の年齢別，出生順位別百分率"/>
      <sheetName val="14　出生順位別，年次別父母の平均年齢"/>
      <sheetName val="15　出生順位別，区別父母の平均年齢"/>
      <sheetName val="16　出生順位別，同居期間別嫡出子出生数・百分率・平均期間"/>
      <sheetName val="17　妊娠期間別にみた区別出生数"/>
      <sheetName val="18　出生時の体重別，年次別出生数"/>
      <sheetName val="19 体重・性別，区別出生数・百分率"/>
      <sheetName val="20　体重・性別,区別低体重児出生数，百分率，割合"/>
      <sheetName val="21 出生時の身長別，年次別出生数・百分率・平均身長"/>
      <sheetName val="22　単産-複産別，年次別出生数"/>
      <sheetName val="23　単産-複産別，区別出生数"/>
      <sheetName val="24　出生時の体重別，年次別複産出生数・平均体重"/>
      <sheetName val="25　出生時の体重別，単産-複産別出生数・平均体重"/>
      <sheetName val="26 　妊娠期間・性別，体重別出生数・平均体重"/>
      <sheetName val="27　母の年齢・性別，出生順位別出生数"/>
      <sheetName val="区・母の年齢階級，非嫡出子出生数"/>
      <sheetName val="区別合計特殊出生率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>
        <row r="4">
          <cell r="D4">
            <v>6</v>
          </cell>
          <cell r="E4">
            <v>28</v>
          </cell>
          <cell r="F4">
            <v>54</v>
          </cell>
          <cell r="G4">
            <v>172</v>
          </cell>
          <cell r="H4">
            <v>1076</v>
          </cell>
          <cell r="I4">
            <v>5589</v>
          </cell>
          <cell r="J4">
            <v>6116</v>
          </cell>
          <cell r="K4">
            <v>1429</v>
          </cell>
          <cell r="L4">
            <v>108</v>
          </cell>
          <cell r="M4">
            <v>7</v>
          </cell>
          <cell r="N4">
            <v>0</v>
          </cell>
          <cell r="O4">
            <v>4</v>
          </cell>
          <cell r="Q4">
            <v>3.0096959204662421</v>
          </cell>
        </row>
      </sheetData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8.xml"/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4" Type="http://schemas.openxmlformats.org/officeDocument/2006/relationships/comments" Target="../comments1.xml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9.xml"/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0.xml"/><Relationship Id="rId1" Type="http://schemas.openxmlformats.org/officeDocument/2006/relationships/printerSettings" Target="../printerSettings/printerSettings22.bin"/></Relationships>
</file>

<file path=xl/worksheets/_rels/sheet2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3.bin"/></Relationships>
</file>

<file path=xl/worksheets/_rels/sheet2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1.xml"/><Relationship Id="rId1" Type="http://schemas.openxmlformats.org/officeDocument/2006/relationships/printerSettings" Target="../printerSettings/printerSettings24.bin"/></Relationships>
</file>

<file path=xl/worksheets/_rels/sheet2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2.xml"/><Relationship Id="rId1" Type="http://schemas.openxmlformats.org/officeDocument/2006/relationships/printerSettings" Target="../printerSettings/printerSettings25.bin"/></Relationships>
</file>

<file path=xl/worksheets/_rels/sheet2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6.bin"/></Relationships>
</file>

<file path=xl/worksheets/_rels/sheet2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7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tabColor theme="0" tint="-0.14999847407452621"/>
  </sheetPr>
  <dimension ref="A1:I57"/>
  <sheetViews>
    <sheetView tabSelected="1" zoomScaleNormal="100" workbookViewId="0">
      <selection activeCell="C31" sqref="C31"/>
    </sheetView>
  </sheetViews>
  <sheetFormatPr defaultRowHeight="13.5"/>
  <cols>
    <col min="1" max="1" width="13.75" style="178" customWidth="1"/>
    <col min="2" max="6" width="11.625" style="178" customWidth="1"/>
    <col min="7" max="7" width="16" style="179" customWidth="1"/>
    <col min="8" max="8" width="9" style="177"/>
    <col min="9" max="9" width="9.25" style="177" bestFit="1" customWidth="1"/>
    <col min="10" max="16384" width="9" style="177"/>
  </cols>
  <sheetData>
    <row r="1" spans="1:8" ht="45" customHeight="1">
      <c r="A1" s="1" t="s">
        <v>0</v>
      </c>
      <c r="B1" s="175"/>
      <c r="C1" s="175"/>
      <c r="D1" s="175"/>
      <c r="E1" s="175"/>
      <c r="F1" s="175"/>
      <c r="G1" s="176"/>
    </row>
    <row r="2" spans="1:8" ht="14.25" customHeight="1">
      <c r="A2" s="2" t="s">
        <v>1</v>
      </c>
    </row>
    <row r="3" spans="1:8" ht="13.5" customHeight="1"/>
    <row r="4" spans="1:8" ht="22.5" customHeight="1">
      <c r="A4" s="121" t="s">
        <v>2</v>
      </c>
      <c r="B4" s="123" t="s">
        <v>3</v>
      </c>
      <c r="C4" s="123"/>
      <c r="D4" s="123"/>
      <c r="E4" s="124" t="s">
        <v>4</v>
      </c>
      <c r="F4" s="124" t="s">
        <v>5</v>
      </c>
      <c r="G4" s="126" t="s">
        <v>6</v>
      </c>
    </row>
    <row r="5" spans="1:8" ht="22.5" customHeight="1">
      <c r="A5" s="122"/>
      <c r="B5" s="3" t="s">
        <v>7</v>
      </c>
      <c r="C5" s="3" t="s">
        <v>8</v>
      </c>
      <c r="D5" s="3" t="s">
        <v>9</v>
      </c>
      <c r="E5" s="125"/>
      <c r="F5" s="125"/>
      <c r="G5" s="127"/>
    </row>
    <row r="6" spans="1:8" ht="15.95" customHeight="1">
      <c r="A6" s="173" t="s">
        <v>10</v>
      </c>
      <c r="B6" s="4">
        <v>8178</v>
      </c>
      <c r="C6" s="4">
        <v>4205</v>
      </c>
      <c r="D6" s="4">
        <v>3973</v>
      </c>
      <c r="E6" s="180">
        <v>26.057033614784135</v>
      </c>
      <c r="F6" s="181">
        <v>105.83941605839415</v>
      </c>
      <c r="G6" s="5" t="s">
        <v>11</v>
      </c>
      <c r="H6" s="182"/>
    </row>
    <row r="7" spans="1:8" ht="15.95" customHeight="1">
      <c r="A7" s="28" t="s">
        <v>452</v>
      </c>
      <c r="B7" s="6">
        <v>7551</v>
      </c>
      <c r="C7" s="6">
        <v>3928</v>
      </c>
      <c r="D7" s="6">
        <v>3623</v>
      </c>
      <c r="E7" s="183">
        <v>17.69959214289063</v>
      </c>
      <c r="F7" s="184">
        <v>108.41843775876345</v>
      </c>
      <c r="G7" s="7" t="s">
        <v>11</v>
      </c>
      <c r="H7" s="182"/>
    </row>
    <row r="8" spans="1:8" ht="15.95" customHeight="1">
      <c r="A8" s="28" t="s">
        <v>453</v>
      </c>
      <c r="B8" s="185">
        <v>9392</v>
      </c>
      <c r="C8" s="6">
        <v>4911</v>
      </c>
      <c r="D8" s="6">
        <v>4481</v>
      </c>
      <c r="E8" s="183">
        <v>17.929172894725287</v>
      </c>
      <c r="F8" s="184">
        <v>109.596072305289</v>
      </c>
      <c r="G8" s="7">
        <v>1.7534696051055825</v>
      </c>
      <c r="H8" s="182"/>
    </row>
    <row r="9" spans="1:8" ht="15.95" customHeight="1">
      <c r="A9" s="28" t="s">
        <v>454</v>
      </c>
      <c r="B9" s="186">
        <v>16370</v>
      </c>
      <c r="C9" s="6">
        <v>8442</v>
      </c>
      <c r="D9" s="6">
        <v>7928</v>
      </c>
      <c r="E9" s="183">
        <v>20.593578124764125</v>
      </c>
      <c r="F9" s="184">
        <v>106.48335015136226</v>
      </c>
      <c r="G9" s="7">
        <v>1.9272503689130978</v>
      </c>
      <c r="H9" s="182"/>
    </row>
    <row r="10" spans="1:8" ht="15.95" customHeight="1">
      <c r="A10" s="28" t="s">
        <v>455</v>
      </c>
      <c r="B10" s="186">
        <v>20411</v>
      </c>
      <c r="C10" s="6">
        <v>10502</v>
      </c>
      <c r="D10" s="6">
        <v>9909</v>
      </c>
      <c r="E10" s="183">
        <v>20.206450105581201</v>
      </c>
      <c r="F10" s="184">
        <v>105.98445857301444</v>
      </c>
      <c r="G10" s="7">
        <v>1.8440916117355752</v>
      </c>
      <c r="H10" s="182"/>
    </row>
    <row r="11" spans="1:8" ht="18" hidden="1" customHeight="1">
      <c r="A11" s="28" t="s">
        <v>456</v>
      </c>
      <c r="B11" s="187">
        <v>22017</v>
      </c>
      <c r="C11" s="6">
        <v>11356</v>
      </c>
      <c r="D11" s="6">
        <v>10661</v>
      </c>
      <c r="E11" s="183">
        <v>20.031807784900764</v>
      </c>
      <c r="F11" s="184">
        <v>106.51908826564112</v>
      </c>
      <c r="G11" s="7" t="s">
        <v>11</v>
      </c>
      <c r="H11" s="182"/>
    </row>
    <row r="12" spans="1:8" ht="18" hidden="1" customHeight="1">
      <c r="A12" s="28" t="s">
        <v>457</v>
      </c>
      <c r="B12" s="6">
        <v>23759</v>
      </c>
      <c r="C12" s="6">
        <v>12199</v>
      </c>
      <c r="D12" s="6">
        <v>11560</v>
      </c>
      <c r="E12" s="183">
        <v>20.617384762104763</v>
      </c>
      <c r="F12" s="184">
        <v>105.52768166089965</v>
      </c>
      <c r="G12" s="7" t="s">
        <v>11</v>
      </c>
      <c r="H12" s="182"/>
    </row>
    <row r="13" spans="1:8" ht="18" hidden="1" customHeight="1">
      <c r="A13" s="28" t="s">
        <v>458</v>
      </c>
      <c r="B13" s="6">
        <v>24525</v>
      </c>
      <c r="C13" s="6">
        <v>12609</v>
      </c>
      <c r="D13" s="6">
        <v>11916</v>
      </c>
      <c r="E13" s="183">
        <v>20.412018996286303</v>
      </c>
      <c r="F13" s="184">
        <v>105.81570996978853</v>
      </c>
      <c r="G13" s="7">
        <v>1.8876314857694614</v>
      </c>
      <c r="H13" s="182"/>
    </row>
    <row r="14" spans="1:8" ht="15.95" customHeight="1">
      <c r="A14" s="28" t="s">
        <v>459</v>
      </c>
      <c r="B14" s="6">
        <v>23404</v>
      </c>
      <c r="C14" s="6">
        <v>12101</v>
      </c>
      <c r="D14" s="6">
        <v>11303</v>
      </c>
      <c r="E14" s="183">
        <v>18.864867609802573</v>
      </c>
      <c r="F14" s="184">
        <v>107.06007254711139</v>
      </c>
      <c r="G14" s="7">
        <v>1.7347379968309964</v>
      </c>
      <c r="H14" s="182"/>
    </row>
    <row r="15" spans="1:8" ht="15.95" hidden="1" customHeight="1">
      <c r="A15" s="28" t="s">
        <v>460</v>
      </c>
      <c r="B15" s="6">
        <v>22910</v>
      </c>
      <c r="C15" s="6">
        <v>11891</v>
      </c>
      <c r="D15" s="6">
        <v>11019</v>
      </c>
      <c r="E15" s="183">
        <v>17.960907782380591</v>
      </c>
      <c r="F15" s="184">
        <v>107.91360377529722</v>
      </c>
      <c r="G15" s="7">
        <v>1.6563181531077924</v>
      </c>
      <c r="H15" s="182"/>
    </row>
    <row r="16" spans="1:8" ht="15.95" hidden="1" customHeight="1">
      <c r="A16" s="28" t="s">
        <v>461</v>
      </c>
      <c r="B16" s="6">
        <v>22286</v>
      </c>
      <c r="C16" s="6">
        <v>11372</v>
      </c>
      <c r="D16" s="6">
        <v>10914</v>
      </c>
      <c r="E16" s="183">
        <v>17.068343836065473</v>
      </c>
      <c r="F16" s="184">
        <v>104.19644493311344</v>
      </c>
      <c r="G16" s="7">
        <v>1.6100991111067351</v>
      </c>
      <c r="H16" s="182"/>
    </row>
    <row r="17" spans="1:8" ht="15.95" hidden="1" customHeight="1">
      <c r="A17" s="28" t="s">
        <v>462</v>
      </c>
      <c r="B17" s="6">
        <v>22251</v>
      </c>
      <c r="C17" s="6">
        <v>11423</v>
      </c>
      <c r="D17" s="6">
        <v>10828</v>
      </c>
      <c r="E17" s="183">
        <v>16.683499373553381</v>
      </c>
      <c r="F17" s="184">
        <v>105.49501292944218</v>
      </c>
      <c r="G17" s="7">
        <v>1.627734110078328</v>
      </c>
      <c r="H17" s="182"/>
    </row>
    <row r="18" spans="1:8" ht="15.95" hidden="1" customHeight="1">
      <c r="A18" s="28" t="s">
        <v>463</v>
      </c>
      <c r="B18" s="6">
        <v>21577</v>
      </c>
      <c r="C18" s="6">
        <v>11050</v>
      </c>
      <c r="D18" s="6">
        <v>10527</v>
      </c>
      <c r="E18" s="183">
        <v>15.782767327616222</v>
      </c>
      <c r="F18" s="184">
        <v>104.96817706849055</v>
      </c>
      <c r="G18" s="7">
        <v>1.5896141345157633</v>
      </c>
      <c r="H18" s="182"/>
    </row>
    <row r="19" spans="1:8" ht="15.95" customHeight="1">
      <c r="A19" s="28" t="s">
        <v>464</v>
      </c>
      <c r="B19" s="6">
        <v>20931</v>
      </c>
      <c r="C19" s="6">
        <v>10870</v>
      </c>
      <c r="D19" s="6">
        <v>10061</v>
      </c>
      <c r="E19" s="183">
        <v>14.931974657519099</v>
      </c>
      <c r="F19" s="184">
        <v>108.04095020375708</v>
      </c>
      <c r="G19" s="7">
        <v>1.5455651124779886</v>
      </c>
      <c r="H19" s="182"/>
    </row>
    <row r="20" spans="1:8" ht="15.95" customHeight="1">
      <c r="A20" s="28" t="s">
        <v>465</v>
      </c>
      <c r="B20" s="6">
        <v>19944</v>
      </c>
      <c r="C20" s="6">
        <v>10181</v>
      </c>
      <c r="D20" s="6">
        <v>9763</v>
      </c>
      <c r="E20" s="183">
        <v>13.923543382616794</v>
      </c>
      <c r="F20" s="184">
        <v>104.28147085936699</v>
      </c>
      <c r="G20" s="7">
        <v>1.4789919072871536</v>
      </c>
      <c r="H20" s="182"/>
    </row>
    <row r="21" spans="1:8" ht="15.95" customHeight="1">
      <c r="A21" s="28" t="s">
        <v>466</v>
      </c>
      <c r="B21" s="6">
        <v>20727</v>
      </c>
      <c r="C21" s="6">
        <v>10584</v>
      </c>
      <c r="D21" s="6">
        <v>10143</v>
      </c>
      <c r="E21" s="183">
        <v>14.16672818090106</v>
      </c>
      <c r="F21" s="184">
        <v>104.34782608695652</v>
      </c>
      <c r="G21" s="7">
        <v>1.5538154669010975</v>
      </c>
      <c r="H21" s="182"/>
    </row>
    <row r="22" spans="1:8" ht="15.95" customHeight="1">
      <c r="A22" s="28" t="s">
        <v>467</v>
      </c>
      <c r="B22" s="6">
        <v>20608</v>
      </c>
      <c r="C22" s="6">
        <v>10566</v>
      </c>
      <c r="D22" s="6">
        <v>10042</v>
      </c>
      <c r="E22" s="183">
        <v>13.799688890942415</v>
      </c>
      <c r="F22" s="184">
        <v>105.21808404700259</v>
      </c>
      <c r="G22" s="7">
        <v>1.5635537352578286</v>
      </c>
      <c r="H22" s="182"/>
    </row>
    <row r="23" spans="1:8" ht="15.95" customHeight="1">
      <c r="A23" s="28" t="s">
        <v>468</v>
      </c>
      <c r="B23" s="6">
        <v>20274</v>
      </c>
      <c r="C23" s="6">
        <v>10384</v>
      </c>
      <c r="D23" s="6">
        <v>9890</v>
      </c>
      <c r="E23" s="183">
        <v>13.340229140840288</v>
      </c>
      <c r="F23" s="184">
        <v>104.99494438827097</v>
      </c>
      <c r="G23" s="7">
        <v>1.5533871028783455</v>
      </c>
      <c r="H23" s="182"/>
    </row>
    <row r="24" spans="1:8" ht="15.95" customHeight="1">
      <c r="A24" s="28" t="s">
        <v>288</v>
      </c>
      <c r="B24" s="6">
        <v>19314</v>
      </c>
      <c r="C24" s="6">
        <v>9823</v>
      </c>
      <c r="D24" s="6">
        <v>9491</v>
      </c>
      <c r="E24" s="183">
        <v>12.543122259398574</v>
      </c>
      <c r="F24" s="184">
        <v>103.49805078495417</v>
      </c>
      <c r="G24" s="7">
        <v>1.4890656826979205</v>
      </c>
      <c r="H24" s="182"/>
    </row>
    <row r="25" spans="1:8" ht="15.95" customHeight="1">
      <c r="A25" s="28" t="s">
        <v>469</v>
      </c>
      <c r="B25" s="6">
        <v>19130</v>
      </c>
      <c r="C25" s="6">
        <v>9986</v>
      </c>
      <c r="D25" s="6">
        <v>9144</v>
      </c>
      <c r="E25" s="183">
        <v>12.209045926563194</v>
      </c>
      <c r="F25" s="184">
        <v>109.20822397200349</v>
      </c>
      <c r="G25" s="7">
        <v>1.4855787653530981</v>
      </c>
      <c r="H25" s="182"/>
    </row>
    <row r="26" spans="1:8" ht="15.95" customHeight="1">
      <c r="A26" s="28" t="s">
        <v>470</v>
      </c>
      <c r="B26" s="6">
        <v>18533</v>
      </c>
      <c r="C26" s="6">
        <v>9655</v>
      </c>
      <c r="D26" s="6">
        <v>8878</v>
      </c>
      <c r="E26" s="183">
        <v>11.632526887625886</v>
      </c>
      <c r="F26" s="184">
        <v>108.75197116467672</v>
      </c>
      <c r="G26" s="7">
        <v>1.4434517958679682</v>
      </c>
      <c r="H26" s="182"/>
    </row>
    <row r="27" spans="1:8" ht="15.95" customHeight="1">
      <c r="A27" s="28" t="s">
        <v>471</v>
      </c>
      <c r="B27" s="6">
        <v>18216</v>
      </c>
      <c r="C27" s="6">
        <v>9339</v>
      </c>
      <c r="D27" s="6">
        <v>8877</v>
      </c>
      <c r="E27" s="183">
        <v>11.252355823013835</v>
      </c>
      <c r="F27" s="184">
        <v>105.20446096654274</v>
      </c>
      <c r="G27" s="7">
        <v>1.40969533313861</v>
      </c>
      <c r="H27" s="182"/>
    </row>
    <row r="28" spans="1:8" ht="15.95" customHeight="1">
      <c r="A28" s="28" t="s">
        <v>12</v>
      </c>
      <c r="B28" s="6">
        <v>17479</v>
      </c>
      <c r="C28" s="6">
        <v>9039</v>
      </c>
      <c r="D28" s="6">
        <v>8440</v>
      </c>
      <c r="E28" s="183">
        <v>10.624918317787118</v>
      </c>
      <c r="F28" s="184">
        <v>107.09715639810426</v>
      </c>
      <c r="G28" s="7">
        <v>1.3359612086984818</v>
      </c>
      <c r="H28" s="182"/>
    </row>
    <row r="29" spans="1:8" ht="15.95" customHeight="1">
      <c r="A29" s="28" t="s">
        <v>290</v>
      </c>
      <c r="B29" s="6">
        <v>17425</v>
      </c>
      <c r="C29" s="6">
        <v>9023</v>
      </c>
      <c r="D29" s="6">
        <v>8402</v>
      </c>
      <c r="E29" s="183">
        <v>10.446742894416253</v>
      </c>
      <c r="F29" s="184">
        <v>107.39109735777197</v>
      </c>
      <c r="G29" s="7">
        <v>1.3120215122078183</v>
      </c>
      <c r="H29" s="182"/>
    </row>
    <row r="30" spans="1:8" ht="15.95" customHeight="1">
      <c r="A30" s="28" t="s">
        <v>291</v>
      </c>
      <c r="B30" s="6">
        <v>17458</v>
      </c>
      <c r="C30" s="6">
        <v>8936</v>
      </c>
      <c r="D30" s="6">
        <v>8522</v>
      </c>
      <c r="E30" s="183">
        <v>10.299777933531093</v>
      </c>
      <c r="F30" s="184">
        <v>104.85801455057498</v>
      </c>
      <c r="G30" s="7">
        <v>1.306059605412849</v>
      </c>
      <c r="H30" s="182"/>
    </row>
    <row r="31" spans="1:8" ht="15.95" customHeight="1">
      <c r="A31" s="28" t="s">
        <v>292</v>
      </c>
      <c r="B31" s="6">
        <v>17325</v>
      </c>
      <c r="C31" s="6">
        <v>8811</v>
      </c>
      <c r="D31" s="6">
        <v>8514</v>
      </c>
      <c r="E31" s="183">
        <v>10.105057603202821</v>
      </c>
      <c r="F31" s="184">
        <v>103.48837209302326</v>
      </c>
      <c r="G31" s="7">
        <v>1.2744509558723827</v>
      </c>
      <c r="H31" s="182"/>
    </row>
    <row r="32" spans="1:8" ht="15.95" customHeight="1">
      <c r="A32" s="28" t="s">
        <v>472</v>
      </c>
      <c r="B32" s="6">
        <v>16371</v>
      </c>
      <c r="C32" s="6">
        <v>8419</v>
      </c>
      <c r="D32" s="6">
        <v>7952</v>
      </c>
      <c r="E32" s="183">
        <v>9.4714041236564679</v>
      </c>
      <c r="F32" s="184">
        <v>105.87273641851107</v>
      </c>
      <c r="G32" s="7">
        <v>1.1895688881748807</v>
      </c>
      <c r="H32" s="182"/>
    </row>
    <row r="33" spans="1:9" ht="15.95" customHeight="1">
      <c r="A33" s="28" t="s">
        <v>294</v>
      </c>
      <c r="B33" s="6">
        <v>17057</v>
      </c>
      <c r="C33" s="6">
        <v>8730</v>
      </c>
      <c r="D33" s="6">
        <v>8327</v>
      </c>
      <c r="E33" s="183">
        <v>9.7998660181300679</v>
      </c>
      <c r="F33" s="184">
        <v>104.8396781553981</v>
      </c>
      <c r="G33" s="7">
        <v>1.2305106076630707</v>
      </c>
      <c r="H33" s="182"/>
    </row>
    <row r="34" spans="1:9" ht="15.95" customHeight="1">
      <c r="A34" s="28" t="s">
        <v>295</v>
      </c>
      <c r="B34" s="6">
        <v>16227</v>
      </c>
      <c r="C34" s="6">
        <v>8215</v>
      </c>
      <c r="D34" s="6">
        <v>8012</v>
      </c>
      <c r="E34" s="183">
        <v>9.2619387229175203</v>
      </c>
      <c r="F34" s="184">
        <v>102.53369945082376</v>
      </c>
      <c r="G34" s="7">
        <v>1.1547751757787703</v>
      </c>
      <c r="H34" s="182"/>
    </row>
    <row r="35" spans="1:9" ht="15.95" customHeight="1">
      <c r="A35" s="28" t="s">
        <v>296</v>
      </c>
      <c r="B35" s="6">
        <v>16339</v>
      </c>
      <c r="C35" s="6">
        <v>8389</v>
      </c>
      <c r="D35" s="6">
        <v>7950</v>
      </c>
      <c r="E35" s="183">
        <v>9.2074565802968653</v>
      </c>
      <c r="F35" s="184">
        <v>105.52201257861635</v>
      </c>
      <c r="G35" s="7">
        <v>1.148573507450469</v>
      </c>
      <c r="H35" s="182"/>
    </row>
    <row r="36" spans="1:9" ht="15.95" customHeight="1">
      <c r="A36" s="28" t="s">
        <v>297</v>
      </c>
      <c r="B36" s="6">
        <v>15873</v>
      </c>
      <c r="C36" s="6">
        <v>8082</v>
      </c>
      <c r="D36" s="6">
        <v>7791</v>
      </c>
      <c r="E36" s="183">
        <v>8.8615530970215293</v>
      </c>
      <c r="F36" s="184">
        <v>103.73507893723529</v>
      </c>
      <c r="G36" s="7">
        <v>1.0981064433767083</v>
      </c>
      <c r="H36" s="182"/>
    </row>
    <row r="37" spans="1:9" ht="15.95" customHeight="1">
      <c r="A37" s="28" t="s">
        <v>298</v>
      </c>
      <c r="B37" s="6">
        <v>16165</v>
      </c>
      <c r="C37" s="6">
        <v>8280</v>
      </c>
      <c r="D37" s="6">
        <v>7885</v>
      </c>
      <c r="E37" s="183">
        <v>8.9628986452244632</v>
      </c>
      <c r="F37" s="184">
        <v>105.00951173113506</v>
      </c>
      <c r="G37" s="7">
        <v>1.1116471376408363</v>
      </c>
      <c r="H37" s="182"/>
    </row>
    <row r="38" spans="1:9" ht="15.95" customHeight="1">
      <c r="A38" s="28" t="s">
        <v>299</v>
      </c>
      <c r="B38" s="6">
        <v>15358</v>
      </c>
      <c r="C38" s="6">
        <v>7814</v>
      </c>
      <c r="D38" s="6">
        <v>7544</v>
      </c>
      <c r="E38" s="183">
        <v>8.47558179256513</v>
      </c>
      <c r="F38" s="184">
        <v>103.57900318133618</v>
      </c>
      <c r="G38" s="7">
        <v>1.0517907335753016</v>
      </c>
      <c r="H38" s="182"/>
    </row>
    <row r="39" spans="1:9" ht="15.95" customHeight="1">
      <c r="A39" s="93" t="s">
        <v>300</v>
      </c>
      <c r="B39" s="6">
        <v>15332</v>
      </c>
      <c r="C39" s="6">
        <v>7840</v>
      </c>
      <c r="D39" s="6">
        <v>7492</v>
      </c>
      <c r="E39" s="183">
        <v>8.4395850225439091</v>
      </c>
      <c r="F39" s="184">
        <v>104.64495461825946</v>
      </c>
      <c r="G39" s="7">
        <v>1.0475196521704493</v>
      </c>
      <c r="H39" s="182"/>
    </row>
    <row r="40" spans="1:9" ht="15.95" customHeight="1">
      <c r="A40" s="28" t="s">
        <v>301</v>
      </c>
      <c r="B40" s="188">
        <v>15312</v>
      </c>
      <c r="C40" s="6">
        <v>7758</v>
      </c>
      <c r="D40" s="6">
        <v>7554</v>
      </c>
      <c r="E40" s="183">
        <v>8.3458513836715209</v>
      </c>
      <c r="F40" s="189">
        <v>102.70055599682289</v>
      </c>
      <c r="G40" s="7">
        <v>1.03969898027757</v>
      </c>
      <c r="H40" s="182"/>
    </row>
    <row r="41" spans="1:9" ht="15.95" customHeight="1">
      <c r="A41" s="28" t="s">
        <v>302</v>
      </c>
      <c r="B41" s="6">
        <v>15577</v>
      </c>
      <c r="C41" s="6">
        <v>8046</v>
      </c>
      <c r="D41" s="6">
        <v>7531</v>
      </c>
      <c r="E41" s="183">
        <v>8.43808486838007</v>
      </c>
      <c r="F41" s="189">
        <v>106.83840127473113</v>
      </c>
      <c r="G41" s="7">
        <v>1.0632284334648949</v>
      </c>
      <c r="H41" s="182"/>
    </row>
    <row r="42" spans="1:9" ht="15.95" customHeight="1">
      <c r="A42" s="28" t="s">
        <v>303</v>
      </c>
      <c r="B42" s="6">
        <v>14999</v>
      </c>
      <c r="C42" s="6">
        <v>7658</v>
      </c>
      <c r="D42" s="6">
        <v>7341</v>
      </c>
      <c r="E42" s="183">
        <v>8.0537554212099582</v>
      </c>
      <c r="F42" s="184">
        <v>104.31821277755074</v>
      </c>
      <c r="G42" s="8">
        <v>1.0241598754199679</v>
      </c>
      <c r="H42" s="182"/>
    </row>
    <row r="43" spans="1:9" s="178" customFormat="1" ht="15.95" customHeight="1">
      <c r="A43" s="28" t="s">
        <v>304</v>
      </c>
      <c r="B43" s="6">
        <v>14749</v>
      </c>
      <c r="C43" s="6">
        <v>7524</v>
      </c>
      <c r="D43" s="6">
        <v>7225</v>
      </c>
      <c r="E43" s="183">
        <v>7.8757816909568685</v>
      </c>
      <c r="F43" s="184">
        <v>104.13840830449827</v>
      </c>
      <c r="G43" s="8">
        <v>1.0105204277895727</v>
      </c>
      <c r="H43" s="9"/>
      <c r="I43" s="177"/>
    </row>
    <row r="44" spans="1:9" ht="15.95" customHeight="1">
      <c r="A44" s="28" t="s">
        <v>305</v>
      </c>
      <c r="B44" s="6">
        <v>14184</v>
      </c>
      <c r="C44" s="6">
        <v>7208</v>
      </c>
      <c r="D44" s="6">
        <v>6976</v>
      </c>
      <c r="E44" s="183">
        <v>7.541219110589128</v>
      </c>
      <c r="F44" s="184">
        <v>103.3256880733945</v>
      </c>
      <c r="G44" s="8">
        <v>0.9807537752562675</v>
      </c>
      <c r="H44" s="182"/>
    </row>
    <row r="45" spans="1:9" ht="15.95" customHeight="1">
      <c r="A45" s="28" t="s">
        <v>306</v>
      </c>
      <c r="B45" s="6">
        <v>14730</v>
      </c>
      <c r="C45" s="6">
        <v>7596</v>
      </c>
      <c r="D45" s="6">
        <v>7134</v>
      </c>
      <c r="E45" s="183">
        <v>7.7958781874186274</v>
      </c>
      <c r="F45" s="184">
        <v>106.47603027754415</v>
      </c>
      <c r="G45" s="8">
        <v>1.0254621530185422</v>
      </c>
      <c r="H45" s="182"/>
    </row>
    <row r="46" spans="1:9" ht="15.95" customHeight="1">
      <c r="A46" s="28" t="s">
        <v>307</v>
      </c>
      <c r="B46" s="6">
        <v>14498</v>
      </c>
      <c r="C46" s="6">
        <v>7345</v>
      </c>
      <c r="D46" s="6">
        <v>7153</v>
      </c>
      <c r="E46" s="183">
        <v>7.6470237633716112</v>
      </c>
      <c r="F46" s="184">
        <v>102.68418845239759</v>
      </c>
      <c r="G46" s="8">
        <v>1.024198126195655</v>
      </c>
      <c r="H46" s="182"/>
    </row>
    <row r="47" spans="1:9" ht="15.95" customHeight="1">
      <c r="A47" s="28" t="s">
        <v>308</v>
      </c>
      <c r="B47" s="6">
        <v>14845</v>
      </c>
      <c r="C47" s="6">
        <v>7539</v>
      </c>
      <c r="D47" s="6">
        <v>7306</v>
      </c>
      <c r="E47" s="183">
        <v>7.809807898191039</v>
      </c>
      <c r="F47" s="184">
        <v>103.2</v>
      </c>
      <c r="G47" s="8">
        <v>1.07</v>
      </c>
      <c r="H47" s="182"/>
    </row>
    <row r="48" spans="1:9" ht="15.95" customHeight="1">
      <c r="A48" s="28" t="s">
        <v>309</v>
      </c>
      <c r="B48" s="6">
        <v>14506</v>
      </c>
      <c r="C48" s="6">
        <v>7401</v>
      </c>
      <c r="D48" s="6">
        <v>7105</v>
      </c>
      <c r="E48" s="183">
        <v>7.6051009644522081</v>
      </c>
      <c r="F48" s="184">
        <v>104.16608022519354</v>
      </c>
      <c r="G48" s="8">
        <v>1.06</v>
      </c>
      <c r="H48" s="182"/>
    </row>
    <row r="49" spans="1:9" ht="15.95" customHeight="1">
      <c r="A49" s="28" t="s">
        <v>310</v>
      </c>
      <c r="B49" s="6">
        <v>14739</v>
      </c>
      <c r="C49" s="6">
        <v>7561</v>
      </c>
      <c r="D49" s="6">
        <v>7178</v>
      </c>
      <c r="E49" s="183">
        <v>7.730215023648511</v>
      </c>
      <c r="F49" s="184">
        <v>105.33574811925328</v>
      </c>
      <c r="G49" s="8">
        <v>1.0900000000000001</v>
      </c>
      <c r="H49" s="182"/>
    </row>
    <row r="50" spans="1:9" ht="15.95" customHeight="1">
      <c r="A50" s="28" t="s">
        <v>16</v>
      </c>
      <c r="B50" s="6">
        <v>14491</v>
      </c>
      <c r="C50" s="6">
        <v>7378</v>
      </c>
      <c r="D50" s="6">
        <v>7113</v>
      </c>
      <c r="E50" s="183">
        <v>7.5397971315367069</v>
      </c>
      <c r="F50" s="184">
        <v>103.72557289469984</v>
      </c>
      <c r="G50" s="8">
        <v>1.0922999364694397</v>
      </c>
      <c r="H50" s="182"/>
    </row>
    <row r="51" spans="1:9" ht="15.95" customHeight="1">
      <c r="A51" s="28" t="s">
        <v>17</v>
      </c>
      <c r="B51" s="6">
        <v>14487</v>
      </c>
      <c r="C51" s="6">
        <v>7415</v>
      </c>
      <c r="D51" s="6">
        <v>7072</v>
      </c>
      <c r="E51" s="183">
        <v>7.5109810574167239</v>
      </c>
      <c r="F51" s="184">
        <v>104.85011312217193</v>
      </c>
      <c r="G51" s="8">
        <v>1.1074470829888161</v>
      </c>
      <c r="H51" s="182"/>
    </row>
    <row r="52" spans="1:9" ht="15.95" customHeight="1">
      <c r="A52" s="28" t="s">
        <v>18</v>
      </c>
      <c r="B52" s="6">
        <v>14591</v>
      </c>
      <c r="C52" s="6">
        <v>7505</v>
      </c>
      <c r="D52" s="6">
        <v>7086</v>
      </c>
      <c r="E52" s="183">
        <v>7.5359378655699416</v>
      </c>
      <c r="F52" s="184">
        <v>105.91306802145075</v>
      </c>
      <c r="G52" s="8">
        <v>1.1350486739302361</v>
      </c>
      <c r="H52" s="182"/>
    </row>
    <row r="53" spans="1:9" ht="15.95" customHeight="1">
      <c r="A53" s="28" t="s">
        <v>19</v>
      </c>
      <c r="B53" s="6">
        <v>14568</v>
      </c>
      <c r="C53" s="6">
        <v>7492</v>
      </c>
      <c r="D53" s="6">
        <v>7076</v>
      </c>
      <c r="E53" s="183">
        <v>7.4990425439915001</v>
      </c>
      <c r="F53" s="184">
        <v>105.87902769926512</v>
      </c>
      <c r="G53" s="8">
        <v>1.1569371082316242</v>
      </c>
      <c r="H53" s="182"/>
    </row>
    <row r="54" spans="1:9" ht="15.95" customHeight="1">
      <c r="A54" s="174" t="s">
        <v>287</v>
      </c>
      <c r="B54" s="190">
        <v>14589</v>
      </c>
      <c r="C54" s="190">
        <v>7543</v>
      </c>
      <c r="D54" s="190">
        <v>7046</v>
      </c>
      <c r="E54" s="191">
        <v>7.5064560461470302</v>
      </c>
      <c r="F54" s="192">
        <v>107.05364745955153</v>
      </c>
      <c r="G54" s="193">
        <v>1.1817229156793745</v>
      </c>
      <c r="H54" s="182"/>
      <c r="I54" s="194"/>
    </row>
    <row r="55" spans="1:9" ht="13.5" customHeight="1">
      <c r="A55" s="10" t="s">
        <v>21</v>
      </c>
      <c r="B55" s="10"/>
      <c r="C55" s="10"/>
      <c r="D55" s="10"/>
      <c r="E55" s="10"/>
      <c r="F55" s="10"/>
      <c r="G55" s="11"/>
      <c r="H55" s="12"/>
      <c r="I55" s="12"/>
    </row>
    <row r="56" spans="1:9" ht="13.5" customHeight="1">
      <c r="A56" s="10" t="s">
        <v>22</v>
      </c>
      <c r="B56" s="10"/>
      <c r="C56" s="10"/>
      <c r="D56" s="10"/>
      <c r="E56" s="10"/>
      <c r="F56" s="10"/>
      <c r="G56" s="11"/>
      <c r="H56" s="12"/>
      <c r="I56" s="12"/>
    </row>
    <row r="57" spans="1:9" ht="27" customHeight="1">
      <c r="A57" s="195" t="s">
        <v>23</v>
      </c>
      <c r="B57" s="196"/>
      <c r="C57" s="196"/>
      <c r="D57" s="196"/>
      <c r="E57" s="196"/>
      <c r="F57" s="196"/>
      <c r="G57" s="196"/>
      <c r="H57" s="12"/>
      <c r="I57" s="12"/>
    </row>
  </sheetData>
  <mergeCells count="6">
    <mergeCell ref="A4:A5"/>
    <mergeCell ref="B4:D4"/>
    <mergeCell ref="E4:E5"/>
    <mergeCell ref="F4:F5"/>
    <mergeCell ref="G4:G5"/>
    <mergeCell ref="A57:G57"/>
  </mergeCells>
  <phoneticPr fontId="3"/>
  <printOptions horizontalCentered="1"/>
  <pageMargins left="0.59055118110236227" right="0.59055118110236227" top="0.59055118110236227" bottom="0.39370078740157483" header="0.39370078740157483" footer="0.19685039370078741"/>
  <pageSetup paperSize="9" orientation="portrait" r:id="rId1"/>
  <headerFooter alignWithMargins="0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2">
    <tabColor theme="0" tint="-0.14999847407452621"/>
  </sheetPr>
  <dimension ref="A1:I41"/>
  <sheetViews>
    <sheetView topLeftCell="A10" workbookViewId="0">
      <selection activeCell="C31" sqref="C31"/>
    </sheetView>
  </sheetViews>
  <sheetFormatPr defaultRowHeight="13.5"/>
  <cols>
    <col min="1" max="1" width="11" style="177" customWidth="1"/>
    <col min="2" max="8" width="10.875" style="177" customWidth="1"/>
    <col min="9" max="9" width="3.5" style="177" customWidth="1"/>
    <col min="10" max="10" width="10.625" style="177" customWidth="1"/>
    <col min="11" max="16384" width="9" style="177"/>
  </cols>
  <sheetData>
    <row r="1" spans="1:9" ht="14.25">
      <c r="A1" s="39" t="s">
        <v>105</v>
      </c>
      <c r="B1" s="401"/>
      <c r="C1" s="401"/>
      <c r="D1" s="401"/>
      <c r="E1" s="401"/>
      <c r="F1" s="401"/>
    </row>
    <row r="2" spans="1:9">
      <c r="A2" s="178"/>
      <c r="B2" s="178"/>
      <c r="C2" s="178"/>
      <c r="D2" s="178"/>
      <c r="E2" s="178"/>
      <c r="F2" s="178"/>
      <c r="G2" s="178"/>
      <c r="H2" s="61" t="s">
        <v>312</v>
      </c>
    </row>
    <row r="3" spans="1:9" ht="24" customHeight="1">
      <c r="A3" s="55" t="s">
        <v>106</v>
      </c>
      <c r="B3" s="48" t="s">
        <v>26</v>
      </c>
      <c r="C3" s="48" t="s">
        <v>98</v>
      </c>
      <c r="D3" s="48" t="s">
        <v>99</v>
      </c>
      <c r="E3" s="48" t="s">
        <v>100</v>
      </c>
      <c r="F3" s="48" t="s">
        <v>101</v>
      </c>
      <c r="G3" s="48" t="s">
        <v>104</v>
      </c>
      <c r="H3" s="41" t="s">
        <v>107</v>
      </c>
      <c r="I3" s="276"/>
    </row>
    <row r="4" spans="1:9" ht="24" customHeight="1">
      <c r="A4" s="57" t="s">
        <v>108</v>
      </c>
      <c r="B4" s="328">
        <v>14589</v>
      </c>
      <c r="C4" s="328">
        <v>7550</v>
      </c>
      <c r="D4" s="328">
        <v>5136</v>
      </c>
      <c r="E4" s="328">
        <v>1494</v>
      </c>
      <c r="F4" s="328">
        <v>305</v>
      </c>
      <c r="G4" s="328">
        <v>104</v>
      </c>
      <c r="H4" s="329">
        <v>0</v>
      </c>
      <c r="I4" s="33"/>
    </row>
    <row r="5" spans="1:9" ht="24" customHeight="1">
      <c r="A5" s="109" t="s">
        <v>109</v>
      </c>
      <c r="B5" s="305">
        <v>149</v>
      </c>
      <c r="C5" s="219">
        <v>130</v>
      </c>
      <c r="D5" s="219">
        <v>17</v>
      </c>
      <c r="E5" s="219">
        <v>2</v>
      </c>
      <c r="F5" s="219">
        <v>0</v>
      </c>
      <c r="G5" s="219">
        <v>0</v>
      </c>
      <c r="H5" s="218">
        <v>0</v>
      </c>
      <c r="I5" s="276"/>
    </row>
    <row r="6" spans="1:9" ht="24" customHeight="1">
      <c r="A6" s="109" t="s">
        <v>345</v>
      </c>
      <c r="B6" s="305">
        <v>1225</v>
      </c>
      <c r="C6" s="219">
        <v>889</v>
      </c>
      <c r="D6" s="219">
        <v>283</v>
      </c>
      <c r="E6" s="219">
        <v>49</v>
      </c>
      <c r="F6" s="219">
        <v>2</v>
      </c>
      <c r="G6" s="219">
        <v>2</v>
      </c>
      <c r="H6" s="218">
        <v>0</v>
      </c>
      <c r="I6" s="276"/>
    </row>
    <row r="7" spans="1:9" ht="24" customHeight="1">
      <c r="A7" s="109" t="s">
        <v>346</v>
      </c>
      <c r="B7" s="305">
        <v>3622</v>
      </c>
      <c r="C7" s="219">
        <v>2270</v>
      </c>
      <c r="D7" s="219">
        <v>1067</v>
      </c>
      <c r="E7" s="219">
        <v>238</v>
      </c>
      <c r="F7" s="219">
        <v>39</v>
      </c>
      <c r="G7" s="219">
        <v>8</v>
      </c>
      <c r="H7" s="218">
        <v>0</v>
      </c>
      <c r="I7" s="276"/>
    </row>
    <row r="8" spans="1:9" ht="24" customHeight="1">
      <c r="A8" s="109" t="s">
        <v>347</v>
      </c>
      <c r="B8" s="305">
        <v>5313</v>
      </c>
      <c r="C8" s="219">
        <v>2536</v>
      </c>
      <c r="D8" s="219">
        <v>2035</v>
      </c>
      <c r="E8" s="219">
        <v>612</v>
      </c>
      <c r="F8" s="219">
        <v>104</v>
      </c>
      <c r="G8" s="219">
        <v>26</v>
      </c>
      <c r="H8" s="218">
        <v>0</v>
      </c>
      <c r="I8" s="276"/>
    </row>
    <row r="9" spans="1:9" ht="24" customHeight="1">
      <c r="A9" s="109" t="s">
        <v>348</v>
      </c>
      <c r="B9" s="305">
        <v>3548</v>
      </c>
      <c r="C9" s="219">
        <v>1413</v>
      </c>
      <c r="D9" s="219">
        <v>1469</v>
      </c>
      <c r="E9" s="219">
        <v>493</v>
      </c>
      <c r="F9" s="219">
        <v>122</v>
      </c>
      <c r="G9" s="219">
        <v>51</v>
      </c>
      <c r="H9" s="218">
        <v>0</v>
      </c>
      <c r="I9" s="276"/>
    </row>
    <row r="10" spans="1:9" ht="24" customHeight="1">
      <c r="A10" s="109" t="s">
        <v>349</v>
      </c>
      <c r="B10" s="305">
        <v>717</v>
      </c>
      <c r="C10" s="219">
        <v>305</v>
      </c>
      <c r="D10" s="219">
        <v>263</v>
      </c>
      <c r="E10" s="219">
        <v>96</v>
      </c>
      <c r="F10" s="219">
        <v>37</v>
      </c>
      <c r="G10" s="219">
        <v>16</v>
      </c>
      <c r="H10" s="218">
        <v>0</v>
      </c>
      <c r="I10" s="276"/>
    </row>
    <row r="11" spans="1:9" ht="24" customHeight="1">
      <c r="A11" s="58" t="s">
        <v>350</v>
      </c>
      <c r="B11" s="330">
        <v>15</v>
      </c>
      <c r="C11" s="263">
        <v>7</v>
      </c>
      <c r="D11" s="280">
        <v>2</v>
      </c>
      <c r="E11" s="263">
        <v>4</v>
      </c>
      <c r="F11" s="263">
        <v>1</v>
      </c>
      <c r="G11" s="263">
        <v>1</v>
      </c>
      <c r="H11" s="281">
        <v>0</v>
      </c>
      <c r="I11" s="276"/>
    </row>
    <row r="12" spans="1:9" ht="16.5" customHeight="1">
      <c r="A12" s="59" t="s">
        <v>110</v>
      </c>
      <c r="H12" s="276"/>
    </row>
    <row r="13" spans="1:9" ht="18" customHeight="1">
      <c r="A13" s="34"/>
      <c r="I13" s="276"/>
    </row>
    <row r="14" spans="1:9" ht="18" customHeight="1">
      <c r="I14" s="276"/>
    </row>
    <row r="15" spans="1:9" ht="18" customHeight="1">
      <c r="I15" s="276"/>
    </row>
    <row r="16" spans="1:9" ht="18" customHeight="1">
      <c r="I16" s="276"/>
    </row>
    <row r="17" spans="2:9" ht="18" customHeight="1">
      <c r="I17" s="276"/>
    </row>
    <row r="18" spans="2:9" ht="18" customHeight="1">
      <c r="I18" s="276"/>
    </row>
    <row r="19" spans="2:9" ht="18" customHeight="1">
      <c r="I19" s="276"/>
    </row>
    <row r="20" spans="2:9" ht="18" customHeight="1">
      <c r="I20" s="276"/>
    </row>
    <row r="21" spans="2:9" ht="18" customHeight="1">
      <c r="B21" s="276"/>
      <c r="C21" s="276"/>
      <c r="D21" s="276"/>
      <c r="E21" s="276"/>
      <c r="F21" s="276"/>
      <c r="G21" s="276"/>
      <c r="H21" s="276"/>
    </row>
    <row r="22" spans="2:9" ht="18" customHeight="1">
      <c r="B22" s="276"/>
      <c r="C22" s="276"/>
      <c r="D22" s="276"/>
      <c r="E22" s="276"/>
      <c r="F22" s="276"/>
      <c r="G22" s="276"/>
      <c r="H22" s="276"/>
    </row>
    <row r="23" spans="2:9" ht="18" customHeight="1">
      <c r="B23" s="276"/>
      <c r="C23" s="276"/>
      <c r="D23" s="276"/>
      <c r="E23" s="276"/>
      <c r="F23" s="276"/>
      <c r="G23" s="276"/>
      <c r="H23" s="276"/>
    </row>
    <row r="24" spans="2:9" ht="18" customHeight="1">
      <c r="B24" s="276"/>
      <c r="C24" s="276"/>
      <c r="D24" s="276"/>
      <c r="E24" s="276"/>
      <c r="F24" s="276"/>
      <c r="G24" s="276"/>
      <c r="H24" s="276"/>
    </row>
    <row r="25" spans="2:9" ht="18" customHeight="1">
      <c r="B25" s="276"/>
      <c r="C25" s="276"/>
      <c r="D25" s="276"/>
      <c r="E25" s="276"/>
      <c r="F25" s="276"/>
      <c r="G25" s="276"/>
      <c r="H25" s="276"/>
    </row>
    <row r="26" spans="2:9" ht="18" customHeight="1">
      <c r="B26" s="276"/>
      <c r="C26" s="276"/>
      <c r="D26" s="276"/>
      <c r="E26" s="276"/>
      <c r="F26" s="276"/>
      <c r="G26" s="276"/>
      <c r="H26" s="276"/>
    </row>
    <row r="27" spans="2:9" ht="18" customHeight="1"/>
    <row r="28" spans="2:9" ht="18" customHeight="1"/>
    <row r="29" spans="2:9" ht="18" customHeight="1"/>
    <row r="30" spans="2:9" ht="18" customHeight="1"/>
    <row r="31" spans="2:9" ht="18" customHeight="1"/>
    <row r="32" spans="2:9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phoneticPr fontId="3"/>
  <pageMargins left="0.77" right="0.51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3">
    <tabColor theme="0" tint="-0.14999847407452621"/>
  </sheetPr>
  <dimension ref="A1:X42"/>
  <sheetViews>
    <sheetView workbookViewId="0">
      <selection activeCell="C31" sqref="C31"/>
    </sheetView>
  </sheetViews>
  <sheetFormatPr defaultRowHeight="13.5"/>
  <cols>
    <col min="1" max="1" width="11" style="177" customWidth="1"/>
    <col min="2" max="2" width="10.75" style="177" customWidth="1"/>
    <col min="3" max="3" width="15" style="177" customWidth="1"/>
    <col min="4" max="7" width="10" style="177" customWidth="1"/>
    <col min="8" max="8" width="10" style="178" customWidth="1"/>
    <col min="9" max="16384" width="9" style="177"/>
  </cols>
  <sheetData>
    <row r="1" spans="1:24" ht="14.25">
      <c r="A1" s="39" t="s">
        <v>111</v>
      </c>
      <c r="B1" s="401"/>
      <c r="C1" s="401"/>
      <c r="D1" s="401"/>
      <c r="E1" s="401"/>
      <c r="F1" s="401"/>
      <c r="G1" s="401"/>
    </row>
    <row r="2" spans="1:24">
      <c r="A2" s="178"/>
      <c r="B2" s="178"/>
      <c r="C2" s="178"/>
      <c r="D2" s="178"/>
      <c r="E2" s="178"/>
      <c r="F2" s="178"/>
      <c r="G2" s="178"/>
      <c r="H2" s="61" t="s">
        <v>312</v>
      </c>
    </row>
    <row r="3" spans="1:24" ht="24" customHeight="1">
      <c r="A3" s="55" t="s">
        <v>106</v>
      </c>
      <c r="B3" s="48" t="s">
        <v>112</v>
      </c>
      <c r="C3" s="48" t="s">
        <v>26</v>
      </c>
      <c r="D3" s="48" t="s">
        <v>98</v>
      </c>
      <c r="E3" s="48" t="s">
        <v>99</v>
      </c>
      <c r="F3" s="48" t="s">
        <v>100</v>
      </c>
      <c r="G3" s="48" t="s">
        <v>101</v>
      </c>
      <c r="H3" s="49" t="s">
        <v>104</v>
      </c>
      <c r="I3" s="276"/>
    </row>
    <row r="4" spans="1:24" ht="24" customHeight="1">
      <c r="A4" s="57" t="s">
        <v>113</v>
      </c>
      <c r="B4" s="328">
        <v>437766</v>
      </c>
      <c r="C4" s="405">
        <v>1.1817229156793745</v>
      </c>
      <c r="D4" s="405">
        <v>0.62666763695739214</v>
      </c>
      <c r="E4" s="405">
        <v>0.40804964410612948</v>
      </c>
      <c r="F4" s="405">
        <v>0.1163270943314218</v>
      </c>
      <c r="G4" s="405">
        <v>2.3010193664017829E-2</v>
      </c>
      <c r="H4" s="406">
        <v>7.6683466204133096E-3</v>
      </c>
      <c r="I4" s="33"/>
    </row>
    <row r="5" spans="1:24" ht="24" customHeight="1">
      <c r="A5" s="109"/>
      <c r="B5" s="305"/>
      <c r="C5" s="407" t="s">
        <v>114</v>
      </c>
      <c r="D5" s="388"/>
      <c r="E5" s="388"/>
      <c r="F5" s="388"/>
      <c r="G5" s="388"/>
      <c r="H5" s="408"/>
      <c r="I5" s="33"/>
    </row>
    <row r="6" spans="1:24" ht="24" customHeight="1">
      <c r="A6" s="109" t="s">
        <v>115</v>
      </c>
      <c r="B6" s="207">
        <v>44110</v>
      </c>
      <c r="C6" s="388">
        <v>1.6889594196327365E-2</v>
      </c>
      <c r="D6" s="389">
        <v>1.4735887553842668E-2</v>
      </c>
      <c r="E6" s="389">
        <v>1.9270006801178872E-3</v>
      </c>
      <c r="F6" s="389">
        <v>2.2670596236681024E-4</v>
      </c>
      <c r="G6" s="389">
        <v>0</v>
      </c>
      <c r="H6" s="390">
        <v>0</v>
      </c>
      <c r="I6" s="276"/>
      <c r="R6" s="276"/>
      <c r="S6" s="276"/>
      <c r="T6" s="276"/>
      <c r="U6" s="276"/>
      <c r="V6" s="276"/>
      <c r="W6" s="276"/>
      <c r="X6" s="276"/>
    </row>
    <row r="7" spans="1:24" ht="24" customHeight="1">
      <c r="A7" s="109" t="s">
        <v>357</v>
      </c>
      <c r="B7" s="207">
        <v>51590</v>
      </c>
      <c r="C7" s="388">
        <v>0.11872455902306649</v>
      </c>
      <c r="D7" s="389">
        <v>8.6160108548168246E-2</v>
      </c>
      <c r="E7" s="389">
        <v>2.7427796084512502E-2</v>
      </c>
      <c r="F7" s="389">
        <v>4.7489823609226595E-3</v>
      </c>
      <c r="G7" s="389">
        <v>1.9383601473153714E-4</v>
      </c>
      <c r="H7" s="390">
        <v>1.9383601473153714E-4</v>
      </c>
      <c r="I7" s="276"/>
      <c r="R7" s="276"/>
      <c r="S7" s="276"/>
      <c r="T7" s="276"/>
      <c r="U7" s="276"/>
      <c r="V7" s="276"/>
      <c r="W7" s="276"/>
      <c r="X7" s="276"/>
    </row>
    <row r="8" spans="1:24" ht="24" customHeight="1">
      <c r="A8" s="109" t="s">
        <v>358</v>
      </c>
      <c r="B8" s="207">
        <v>55552</v>
      </c>
      <c r="C8" s="388">
        <v>0.3260008640552996</v>
      </c>
      <c r="D8" s="389">
        <v>0.20431307603686635</v>
      </c>
      <c r="E8" s="389">
        <v>9.6036146313364046E-2</v>
      </c>
      <c r="F8" s="389">
        <v>2.1421370967741934E-2</v>
      </c>
      <c r="G8" s="389">
        <v>3.5102246543778802E-3</v>
      </c>
      <c r="H8" s="390">
        <v>7.2004608294930878E-4</v>
      </c>
      <c r="I8" s="276"/>
      <c r="R8" s="276"/>
      <c r="S8" s="276"/>
      <c r="T8" s="276"/>
      <c r="U8" s="276"/>
      <c r="V8" s="276"/>
      <c r="W8" s="276"/>
      <c r="X8" s="276"/>
    </row>
    <row r="9" spans="1:24" ht="24" customHeight="1">
      <c r="A9" s="109" t="s">
        <v>359</v>
      </c>
      <c r="B9" s="207">
        <v>62897</v>
      </c>
      <c r="C9" s="388">
        <v>0.42235718714724069</v>
      </c>
      <c r="D9" s="389">
        <v>0.20159944035486588</v>
      </c>
      <c r="E9" s="389">
        <v>0.16177242157813571</v>
      </c>
      <c r="F9" s="389">
        <v>4.8650969044628518E-2</v>
      </c>
      <c r="G9" s="389">
        <v>8.2674849356885079E-3</v>
      </c>
      <c r="H9" s="390">
        <v>2.066871233922127E-3</v>
      </c>
      <c r="I9" s="276"/>
      <c r="R9" s="276"/>
      <c r="S9" s="276"/>
      <c r="T9" s="276"/>
      <c r="U9" s="276"/>
      <c r="V9" s="276"/>
      <c r="W9" s="276"/>
      <c r="X9" s="276"/>
    </row>
    <row r="10" spans="1:24" ht="24" customHeight="1">
      <c r="A10" s="109" t="s">
        <v>360</v>
      </c>
      <c r="B10" s="207">
        <v>70349</v>
      </c>
      <c r="C10" s="388">
        <v>0.2521713172895137</v>
      </c>
      <c r="D10" s="389">
        <v>0.1004278667784901</v>
      </c>
      <c r="E10" s="389">
        <v>0.10440802285746775</v>
      </c>
      <c r="F10" s="389">
        <v>3.5039588338142684E-2</v>
      </c>
      <c r="G10" s="389">
        <v>8.6710543149156345E-3</v>
      </c>
      <c r="H10" s="390">
        <v>3.6247850004975193E-3</v>
      </c>
      <c r="I10" s="276"/>
      <c r="R10" s="276"/>
      <c r="S10" s="276"/>
      <c r="T10" s="276"/>
      <c r="U10" s="276"/>
      <c r="V10" s="276"/>
      <c r="W10" s="276"/>
      <c r="X10" s="276"/>
    </row>
    <row r="11" spans="1:24" ht="24" customHeight="1">
      <c r="A11" s="109" t="s">
        <v>361</v>
      </c>
      <c r="B11" s="207">
        <v>80473</v>
      </c>
      <c r="C11" s="388">
        <v>4.4549103425993816E-2</v>
      </c>
      <c r="D11" s="389">
        <v>1.895045543225678E-2</v>
      </c>
      <c r="E11" s="389">
        <v>1.6340884520273879E-2</v>
      </c>
      <c r="F11" s="389">
        <v>5.9647335131037746E-3</v>
      </c>
      <c r="G11" s="389">
        <v>2.298907708175413E-3</v>
      </c>
      <c r="H11" s="390">
        <v>9.9412225218396236E-4</v>
      </c>
      <c r="I11" s="276"/>
      <c r="R11" s="276"/>
      <c r="S11" s="276"/>
      <c r="T11" s="276"/>
      <c r="U11" s="276"/>
      <c r="V11" s="276"/>
      <c r="W11" s="276"/>
      <c r="X11" s="276"/>
    </row>
    <row r="12" spans="1:24" ht="24" customHeight="1">
      <c r="A12" s="58" t="s">
        <v>362</v>
      </c>
      <c r="B12" s="331">
        <v>72795</v>
      </c>
      <c r="C12" s="409">
        <v>1.0302905419328251E-3</v>
      </c>
      <c r="D12" s="410">
        <v>4.8080225290198506E-4</v>
      </c>
      <c r="E12" s="410">
        <v>1.3737207225771001E-4</v>
      </c>
      <c r="F12" s="410">
        <v>2.7474414451542003E-4</v>
      </c>
      <c r="G12" s="410">
        <v>6.8686036128855007E-5</v>
      </c>
      <c r="H12" s="411">
        <v>6.8686036128855007E-5</v>
      </c>
      <c r="I12" s="276"/>
      <c r="R12" s="276"/>
      <c r="S12" s="276"/>
      <c r="T12" s="276"/>
      <c r="U12" s="276"/>
      <c r="V12" s="276"/>
      <c r="W12" s="276"/>
      <c r="X12" s="276"/>
    </row>
    <row r="13" spans="1:24" ht="16.5" customHeight="1">
      <c r="A13" s="59" t="s">
        <v>110</v>
      </c>
      <c r="B13" s="412"/>
      <c r="C13" s="413"/>
      <c r="D13" s="413"/>
      <c r="E13" s="413"/>
      <c r="F13" s="413"/>
      <c r="G13" s="413"/>
      <c r="H13" s="413"/>
      <c r="I13" s="276"/>
      <c r="R13" s="276"/>
      <c r="S13" s="276"/>
      <c r="T13" s="276"/>
      <c r="U13" s="276"/>
      <c r="V13" s="276"/>
      <c r="W13" s="276"/>
      <c r="X13" s="276"/>
    </row>
    <row r="14" spans="1:24" ht="13.5" customHeight="1">
      <c r="A14" s="21" t="s">
        <v>363</v>
      </c>
      <c r="B14" s="238"/>
      <c r="C14" s="238"/>
      <c r="D14" s="238"/>
      <c r="E14" s="238"/>
      <c r="F14" s="238"/>
      <c r="G14" s="238"/>
      <c r="H14" s="238"/>
    </row>
    <row r="15" spans="1:24" ht="13.5" customHeight="1">
      <c r="A15" s="279" t="s">
        <v>364</v>
      </c>
      <c r="B15" s="12"/>
      <c r="C15" s="12"/>
      <c r="D15" s="12"/>
      <c r="E15" s="12"/>
      <c r="F15" s="12"/>
      <c r="G15" s="12"/>
      <c r="H15" s="10"/>
    </row>
    <row r="16" spans="1:24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  <row r="42" ht="18" customHeight="1"/>
  </sheetData>
  <phoneticPr fontId="3"/>
  <printOptions horizontalCentered="1"/>
  <pageMargins left="0.74803149606299213" right="0.74803149606299213" top="5.9055118110236222" bottom="0.78740157480314965" header="0.39370078740157483" footer="0.19685039370078741"/>
  <pageSetup paperSize="9" orientation="portrait" r:id="rId1"/>
  <headerFooter alignWithMargins="0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4">
    <tabColor theme="0" tint="-0.14999847407452621"/>
  </sheetPr>
  <dimension ref="A1:W41"/>
  <sheetViews>
    <sheetView workbookViewId="0">
      <selection activeCell="C31" sqref="C31"/>
    </sheetView>
  </sheetViews>
  <sheetFormatPr defaultRowHeight="13.5"/>
  <cols>
    <col min="1" max="1" width="12.875" style="177" customWidth="1"/>
    <col min="2" max="7" width="12.625" style="177" customWidth="1"/>
    <col min="8" max="8" width="9" style="178"/>
    <col min="9" max="16384" width="9" style="177"/>
  </cols>
  <sheetData>
    <row r="1" spans="1:23" ht="14.25">
      <c r="A1" s="39" t="s">
        <v>116</v>
      </c>
      <c r="B1" s="401"/>
      <c r="C1" s="401"/>
      <c r="D1" s="401"/>
      <c r="E1" s="401"/>
      <c r="F1" s="401"/>
      <c r="G1" s="401"/>
    </row>
    <row r="2" spans="1:23">
      <c r="A2" s="178"/>
      <c r="B2" s="178"/>
      <c r="C2" s="178"/>
      <c r="D2" s="178"/>
      <c r="E2" s="178"/>
      <c r="F2" s="178"/>
      <c r="G2" s="61" t="s">
        <v>312</v>
      </c>
    </row>
    <row r="3" spans="1:23" ht="24" customHeight="1">
      <c r="A3" s="55" t="s">
        <v>106</v>
      </c>
      <c r="B3" s="48" t="s">
        <v>26</v>
      </c>
      <c r="C3" s="48" t="s">
        <v>98</v>
      </c>
      <c r="D3" s="48" t="s">
        <v>99</v>
      </c>
      <c r="E3" s="48" t="s">
        <v>100</v>
      </c>
      <c r="F3" s="48" t="s">
        <v>101</v>
      </c>
      <c r="G3" s="49" t="s">
        <v>104</v>
      </c>
      <c r="H3" s="33"/>
    </row>
    <row r="4" spans="1:23" ht="24" customHeight="1">
      <c r="A4" s="57" t="s">
        <v>117</v>
      </c>
      <c r="B4" s="397">
        <v>100.00000000000001</v>
      </c>
      <c r="C4" s="402">
        <v>100</v>
      </c>
      <c r="D4" s="402">
        <v>100</v>
      </c>
      <c r="E4" s="402">
        <v>100</v>
      </c>
      <c r="F4" s="402">
        <v>100</v>
      </c>
      <c r="G4" s="403">
        <v>100</v>
      </c>
      <c r="H4" s="33"/>
    </row>
    <row r="5" spans="1:23" ht="24" customHeight="1">
      <c r="A5" s="109" t="s">
        <v>118</v>
      </c>
      <c r="B5" s="383">
        <v>1.0213174309411199</v>
      </c>
      <c r="C5" s="384">
        <v>1.7218543046357615</v>
      </c>
      <c r="D5" s="384">
        <v>0.3309968847352025</v>
      </c>
      <c r="E5" s="384">
        <v>0.13386880856760375</v>
      </c>
      <c r="F5" s="384">
        <v>0</v>
      </c>
      <c r="G5" s="385">
        <v>0</v>
      </c>
      <c r="H5" s="33"/>
      <c r="Q5" s="276"/>
      <c r="R5" s="276"/>
      <c r="S5" s="276"/>
      <c r="T5" s="276"/>
      <c r="U5" s="276"/>
      <c r="V5" s="276"/>
      <c r="W5" s="276"/>
    </row>
    <row r="6" spans="1:23" ht="24" customHeight="1">
      <c r="A6" s="109" t="s">
        <v>351</v>
      </c>
      <c r="B6" s="383">
        <v>8.3967372678045109</v>
      </c>
      <c r="C6" s="384">
        <v>11.774834437086094</v>
      </c>
      <c r="D6" s="384">
        <v>5.5101246105919</v>
      </c>
      <c r="E6" s="384">
        <v>3.2797858099062918</v>
      </c>
      <c r="F6" s="384">
        <v>0.65573770491803274</v>
      </c>
      <c r="G6" s="385">
        <v>1.9230769230769231</v>
      </c>
      <c r="H6" s="33"/>
      <c r="Q6" s="276"/>
      <c r="R6" s="276"/>
      <c r="S6" s="276"/>
      <c r="T6" s="276"/>
      <c r="U6" s="276"/>
      <c r="V6" s="276"/>
      <c r="W6" s="276"/>
    </row>
    <row r="7" spans="1:23" ht="24" customHeight="1">
      <c r="A7" s="109" t="s">
        <v>352</v>
      </c>
      <c r="B7" s="383">
        <v>24.826924395092192</v>
      </c>
      <c r="C7" s="384">
        <v>30.066225165562916</v>
      </c>
      <c r="D7" s="384">
        <v>20.774922118380061</v>
      </c>
      <c r="E7" s="384">
        <v>15.930388219544847</v>
      </c>
      <c r="F7" s="384">
        <v>12.786885245901638</v>
      </c>
      <c r="G7" s="385">
        <v>7.6923076923076925</v>
      </c>
      <c r="H7" s="33"/>
      <c r="Q7" s="276"/>
      <c r="R7" s="276"/>
      <c r="S7" s="276"/>
      <c r="T7" s="276"/>
      <c r="U7" s="276"/>
      <c r="V7" s="276"/>
      <c r="W7" s="276"/>
    </row>
    <row r="8" spans="1:23" ht="24" customHeight="1">
      <c r="A8" s="109" t="s">
        <v>353</v>
      </c>
      <c r="B8" s="383">
        <v>36.417849064363558</v>
      </c>
      <c r="C8" s="384">
        <v>33.589403973509931</v>
      </c>
      <c r="D8" s="384">
        <v>39.622274143302185</v>
      </c>
      <c r="E8" s="384">
        <v>40.963855421686745</v>
      </c>
      <c r="F8" s="384">
        <v>34.0983606557377</v>
      </c>
      <c r="G8" s="385">
        <v>25</v>
      </c>
      <c r="H8" s="33"/>
      <c r="Q8" s="276"/>
      <c r="R8" s="276"/>
      <c r="S8" s="276"/>
      <c r="T8" s="276"/>
      <c r="U8" s="276"/>
      <c r="V8" s="276"/>
      <c r="W8" s="276"/>
    </row>
    <row r="9" spans="1:23" ht="24" customHeight="1">
      <c r="A9" s="109" t="s">
        <v>354</v>
      </c>
      <c r="B9" s="383">
        <v>24.319692919322776</v>
      </c>
      <c r="C9" s="384">
        <v>18.715231788079471</v>
      </c>
      <c r="D9" s="384">
        <v>28.602024922118378</v>
      </c>
      <c r="E9" s="384">
        <v>32.998661311914326</v>
      </c>
      <c r="F9" s="384">
        <v>40</v>
      </c>
      <c r="G9" s="385">
        <v>49.038461538461533</v>
      </c>
      <c r="H9" s="33"/>
      <c r="Q9" s="276"/>
      <c r="R9" s="276"/>
      <c r="S9" s="276"/>
      <c r="T9" s="276"/>
      <c r="U9" s="276"/>
      <c r="V9" s="276"/>
      <c r="W9" s="276"/>
    </row>
    <row r="10" spans="1:23" ht="24" customHeight="1">
      <c r="A10" s="109" t="s">
        <v>355</v>
      </c>
      <c r="B10" s="383">
        <v>4.9146617314414973</v>
      </c>
      <c r="C10" s="384">
        <v>4.0397350993377481</v>
      </c>
      <c r="D10" s="384">
        <v>5.1207165109034269</v>
      </c>
      <c r="E10" s="384">
        <v>6.425702811244979</v>
      </c>
      <c r="F10" s="384">
        <v>12.131147540983607</v>
      </c>
      <c r="G10" s="385">
        <v>15.384615384615385</v>
      </c>
      <c r="H10" s="33"/>
      <c r="Q10" s="276"/>
      <c r="R10" s="276"/>
      <c r="S10" s="276"/>
      <c r="T10" s="276"/>
      <c r="U10" s="276"/>
      <c r="V10" s="276"/>
      <c r="W10" s="276"/>
    </row>
    <row r="11" spans="1:23" ht="24" customHeight="1">
      <c r="A11" s="58" t="s">
        <v>356</v>
      </c>
      <c r="B11" s="404">
        <v>0.10281719103434094</v>
      </c>
      <c r="C11" s="399">
        <v>9.2715231788079472E-2</v>
      </c>
      <c r="D11" s="399">
        <v>3.8940809968847349E-2</v>
      </c>
      <c r="E11" s="399">
        <v>0.2677376171352075</v>
      </c>
      <c r="F11" s="399">
        <v>0.32786885245901637</v>
      </c>
      <c r="G11" s="400">
        <v>0.96153846153846156</v>
      </c>
      <c r="H11" s="33"/>
      <c r="Q11" s="276"/>
      <c r="R11" s="276"/>
      <c r="S11" s="276"/>
      <c r="T11" s="276"/>
      <c r="U11" s="276"/>
      <c r="V11" s="276"/>
      <c r="W11" s="276"/>
    </row>
    <row r="12" spans="1:23" ht="16.5" customHeight="1">
      <c r="A12" s="59" t="s">
        <v>110</v>
      </c>
      <c r="B12" s="60"/>
    </row>
    <row r="13" spans="1:23" ht="18" customHeight="1"/>
    <row r="14" spans="1:23" ht="18" customHeight="1"/>
    <row r="15" spans="1:23" ht="18" customHeight="1"/>
    <row r="16" spans="1:23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phoneticPr fontId="3"/>
  <pageMargins left="0.8" right="0.56999999999999995" top="1" bottom="1" header="0.51200000000000001" footer="0.51200000000000001"/>
  <pageSetup paperSize="9" orientation="portrait" r:id="rId1"/>
  <headerFooter alignWithMargins="0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5">
    <tabColor theme="0" tint="-0.14999847407452621"/>
  </sheetPr>
  <dimension ref="A1:V41"/>
  <sheetViews>
    <sheetView workbookViewId="0">
      <selection activeCell="C31" sqref="C31"/>
    </sheetView>
  </sheetViews>
  <sheetFormatPr defaultRowHeight="13.5"/>
  <cols>
    <col min="1" max="2" width="12.5" style="177" customWidth="1"/>
    <col min="3" max="7" width="12.375" style="177" customWidth="1"/>
    <col min="8" max="16384" width="9" style="177"/>
  </cols>
  <sheetData>
    <row r="1" spans="1:22" ht="14.25">
      <c r="A1" s="39" t="s">
        <v>119</v>
      </c>
    </row>
    <row r="2" spans="1:22">
      <c r="G2" s="61" t="s">
        <v>312</v>
      </c>
    </row>
    <row r="3" spans="1:22" ht="24" customHeight="1">
      <c r="A3" s="55" t="s">
        <v>106</v>
      </c>
      <c r="B3" s="48" t="s">
        <v>26</v>
      </c>
      <c r="C3" s="48" t="s">
        <v>98</v>
      </c>
      <c r="D3" s="48" t="s">
        <v>99</v>
      </c>
      <c r="E3" s="48" t="s">
        <v>100</v>
      </c>
      <c r="F3" s="48" t="s">
        <v>101</v>
      </c>
      <c r="G3" s="49" t="s">
        <v>104</v>
      </c>
    </row>
    <row r="4" spans="1:22" ht="24" customHeight="1">
      <c r="A4" s="57" t="s">
        <v>117</v>
      </c>
      <c r="B4" s="397">
        <v>100</v>
      </c>
      <c r="C4" s="397">
        <v>51.751319487284938</v>
      </c>
      <c r="D4" s="397">
        <v>35.204606210158339</v>
      </c>
      <c r="E4" s="397">
        <v>10.240592227020358</v>
      </c>
      <c r="F4" s="397">
        <v>2.0906162176982654</v>
      </c>
      <c r="G4" s="398">
        <v>0.71286585783809719</v>
      </c>
    </row>
    <row r="5" spans="1:22" ht="24" customHeight="1">
      <c r="A5" s="109" t="s">
        <v>118</v>
      </c>
      <c r="B5" s="384">
        <v>100</v>
      </c>
      <c r="C5" s="384">
        <v>87.24832214765101</v>
      </c>
      <c r="D5" s="384">
        <v>11.409395973154362</v>
      </c>
      <c r="E5" s="384">
        <v>1.3422818791946309</v>
      </c>
      <c r="F5" s="384">
        <v>0</v>
      </c>
      <c r="G5" s="385">
        <v>0</v>
      </c>
      <c r="P5" s="276"/>
      <c r="Q5" s="276"/>
      <c r="R5" s="276"/>
      <c r="S5" s="276"/>
      <c r="T5" s="276"/>
      <c r="U5" s="276"/>
      <c r="V5" s="276"/>
    </row>
    <row r="6" spans="1:22" ht="24" customHeight="1">
      <c r="A6" s="109" t="s">
        <v>365</v>
      </c>
      <c r="B6" s="384">
        <v>100</v>
      </c>
      <c r="C6" s="384">
        <v>72.571428571428569</v>
      </c>
      <c r="D6" s="384">
        <v>23.102040816326529</v>
      </c>
      <c r="E6" s="384">
        <v>4</v>
      </c>
      <c r="F6" s="384">
        <v>0.16326530612244899</v>
      </c>
      <c r="G6" s="385">
        <v>0.16326530612244899</v>
      </c>
      <c r="P6" s="276"/>
      <c r="Q6" s="276"/>
      <c r="R6" s="276"/>
      <c r="S6" s="276"/>
      <c r="T6" s="276"/>
      <c r="U6" s="276"/>
      <c r="V6" s="276"/>
    </row>
    <row r="7" spans="1:22" ht="24" customHeight="1">
      <c r="A7" s="109" t="s">
        <v>366</v>
      </c>
      <c r="B7" s="384">
        <v>100.00000000000001</v>
      </c>
      <c r="C7" s="384">
        <v>62.672556598564334</v>
      </c>
      <c r="D7" s="384">
        <v>29.45886250690226</v>
      </c>
      <c r="E7" s="384">
        <v>6.5709552733296528</v>
      </c>
      <c r="F7" s="384">
        <v>1.0767531750414137</v>
      </c>
      <c r="G7" s="385">
        <v>0.22087244616234128</v>
      </c>
      <c r="P7" s="276"/>
      <c r="Q7" s="276"/>
      <c r="R7" s="276"/>
      <c r="S7" s="276"/>
      <c r="T7" s="276"/>
      <c r="U7" s="276"/>
      <c r="V7" s="276"/>
    </row>
    <row r="8" spans="1:22" ht="24" customHeight="1">
      <c r="A8" s="109" t="s">
        <v>367</v>
      </c>
      <c r="B8" s="384">
        <v>100</v>
      </c>
      <c r="C8" s="384">
        <v>47.731978166760776</v>
      </c>
      <c r="D8" s="384">
        <v>38.302277432712216</v>
      </c>
      <c r="E8" s="384">
        <v>11.518915866741954</v>
      </c>
      <c r="F8" s="384">
        <v>1.9574628270280443</v>
      </c>
      <c r="G8" s="385">
        <v>0.48936570675701108</v>
      </c>
      <c r="P8" s="276"/>
      <c r="Q8" s="276"/>
      <c r="R8" s="276"/>
      <c r="S8" s="276"/>
      <c r="T8" s="276"/>
      <c r="U8" s="276"/>
      <c r="V8" s="276"/>
    </row>
    <row r="9" spans="1:22" ht="24" customHeight="1">
      <c r="A9" s="109" t="s">
        <v>368</v>
      </c>
      <c r="B9" s="384">
        <v>99.999999999999986</v>
      </c>
      <c r="C9" s="384">
        <v>39.825253664036076</v>
      </c>
      <c r="D9" s="384">
        <v>41.403607666290867</v>
      </c>
      <c r="E9" s="384">
        <v>13.895152198421645</v>
      </c>
      <c r="F9" s="384">
        <v>3.4385569334836523</v>
      </c>
      <c r="G9" s="385">
        <v>1.4374295377677564</v>
      </c>
      <c r="P9" s="276"/>
      <c r="Q9" s="276"/>
      <c r="R9" s="276"/>
      <c r="S9" s="276"/>
      <c r="T9" s="276"/>
      <c r="U9" s="276"/>
      <c r="V9" s="276"/>
    </row>
    <row r="10" spans="1:22" ht="24" customHeight="1">
      <c r="A10" s="109" t="s">
        <v>369</v>
      </c>
      <c r="B10" s="384">
        <v>100</v>
      </c>
      <c r="C10" s="384">
        <v>42.538354253835422</v>
      </c>
      <c r="D10" s="384">
        <v>36.680613668061369</v>
      </c>
      <c r="E10" s="384">
        <v>13.389121338912133</v>
      </c>
      <c r="F10" s="384">
        <v>5.160390516039052</v>
      </c>
      <c r="G10" s="385">
        <v>2.2315202231520224</v>
      </c>
      <c r="P10" s="276"/>
      <c r="Q10" s="276"/>
      <c r="R10" s="276"/>
      <c r="S10" s="276"/>
      <c r="T10" s="276"/>
      <c r="U10" s="276"/>
      <c r="V10" s="276"/>
    </row>
    <row r="11" spans="1:22" ht="24" customHeight="1">
      <c r="A11" s="58" t="s">
        <v>370</v>
      </c>
      <c r="B11" s="399">
        <v>100.00000000000001</v>
      </c>
      <c r="C11" s="399">
        <v>46.666666666666664</v>
      </c>
      <c r="D11" s="399">
        <v>13.333333333333334</v>
      </c>
      <c r="E11" s="399">
        <v>26.666666666666668</v>
      </c>
      <c r="F11" s="399">
        <v>6.666666666666667</v>
      </c>
      <c r="G11" s="400">
        <v>6.666666666666667</v>
      </c>
      <c r="P11" s="276"/>
      <c r="Q11" s="276"/>
      <c r="R11" s="276"/>
      <c r="S11" s="276"/>
      <c r="T11" s="276"/>
      <c r="U11" s="276"/>
      <c r="V11" s="276"/>
    </row>
    <row r="12" spans="1:22" ht="16.5" customHeight="1">
      <c r="A12" s="59" t="s">
        <v>110</v>
      </c>
    </row>
    <row r="13" spans="1:22" ht="18" customHeight="1"/>
    <row r="14" spans="1:22" ht="18" customHeight="1"/>
    <row r="15" spans="1:22" ht="18" customHeight="1"/>
    <row r="16" spans="1:22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6">
    <tabColor theme="0" tint="-0.14999847407452621"/>
  </sheetPr>
  <dimension ref="A1:W47"/>
  <sheetViews>
    <sheetView workbookViewId="0">
      <selection activeCell="C31" sqref="C31"/>
    </sheetView>
  </sheetViews>
  <sheetFormatPr defaultRowHeight="13.5"/>
  <cols>
    <col min="1" max="1" width="14.125" style="177" customWidth="1"/>
    <col min="2" max="6" width="6" style="178" customWidth="1"/>
    <col min="7" max="7" width="6.625" style="178" customWidth="1"/>
    <col min="8" max="12" width="6" style="178" customWidth="1"/>
    <col min="13" max="13" width="6.625" style="178" customWidth="1"/>
    <col min="14" max="16384" width="9" style="177"/>
  </cols>
  <sheetData>
    <row r="1" spans="1:23" ht="14.25">
      <c r="A1" s="39" t="s">
        <v>120</v>
      </c>
      <c r="B1" s="379"/>
      <c r="C1" s="379"/>
      <c r="D1" s="379"/>
      <c r="E1" s="379"/>
      <c r="F1" s="379"/>
    </row>
    <row r="2" spans="1:23">
      <c r="A2" s="178"/>
      <c r="M2" s="61"/>
    </row>
    <row r="3" spans="1:23" ht="20.25" customHeight="1">
      <c r="A3" s="137" t="s">
        <v>2</v>
      </c>
      <c r="B3" s="139" t="s">
        <v>121</v>
      </c>
      <c r="C3" s="139"/>
      <c r="D3" s="139"/>
      <c r="E3" s="139"/>
      <c r="F3" s="139"/>
      <c r="G3" s="139"/>
      <c r="H3" s="139" t="s">
        <v>122</v>
      </c>
      <c r="I3" s="139"/>
      <c r="J3" s="139"/>
      <c r="K3" s="139"/>
      <c r="L3" s="139"/>
      <c r="M3" s="140"/>
    </row>
    <row r="4" spans="1:23" ht="20.25" customHeight="1">
      <c r="A4" s="138"/>
      <c r="B4" s="50" t="s">
        <v>26</v>
      </c>
      <c r="C4" s="50" t="s">
        <v>98</v>
      </c>
      <c r="D4" s="50" t="s">
        <v>99</v>
      </c>
      <c r="E4" s="50" t="s">
        <v>100</v>
      </c>
      <c r="F4" s="50" t="s">
        <v>101</v>
      </c>
      <c r="G4" s="50" t="s">
        <v>123</v>
      </c>
      <c r="H4" s="50" t="s">
        <v>26</v>
      </c>
      <c r="I4" s="50" t="s">
        <v>98</v>
      </c>
      <c r="J4" s="50" t="s">
        <v>99</v>
      </c>
      <c r="K4" s="50" t="s">
        <v>100</v>
      </c>
      <c r="L4" s="50" t="s">
        <v>101</v>
      </c>
      <c r="M4" s="62" t="s">
        <v>123</v>
      </c>
    </row>
    <row r="5" spans="1:23" ht="20.25" hidden="1" customHeight="1">
      <c r="A5" s="93" t="s">
        <v>124</v>
      </c>
      <c r="B5" s="63">
        <v>31.8</v>
      </c>
      <c r="C5" s="63">
        <v>30.1</v>
      </c>
      <c r="D5" s="63">
        <v>32.700000000000003</v>
      </c>
      <c r="E5" s="63">
        <v>34.9</v>
      </c>
      <c r="F5" s="64" t="s">
        <v>373</v>
      </c>
      <c r="G5" s="64" t="s">
        <v>373</v>
      </c>
      <c r="H5" s="63">
        <v>29.2</v>
      </c>
      <c r="I5" s="63">
        <v>27.6</v>
      </c>
      <c r="J5" s="63">
        <v>30.1</v>
      </c>
      <c r="K5" s="63">
        <v>32.4</v>
      </c>
      <c r="L5" s="64" t="s">
        <v>373</v>
      </c>
      <c r="M5" s="65" t="s">
        <v>373</v>
      </c>
      <c r="Q5" s="276"/>
      <c r="R5" s="276"/>
      <c r="S5" s="276"/>
      <c r="T5" s="276"/>
      <c r="U5" s="276"/>
      <c r="V5" s="276"/>
      <c r="W5" s="276"/>
    </row>
    <row r="6" spans="1:23" ht="20.25" hidden="1" customHeight="1">
      <c r="A6" s="93" t="s">
        <v>447</v>
      </c>
      <c r="B6" s="213">
        <v>31.8</v>
      </c>
      <c r="C6" s="213">
        <v>30.1</v>
      </c>
      <c r="D6" s="213">
        <v>32.700000000000003</v>
      </c>
      <c r="E6" s="213">
        <v>35.200000000000003</v>
      </c>
      <c r="F6" s="215" t="s">
        <v>125</v>
      </c>
      <c r="G6" s="215" t="s">
        <v>125</v>
      </c>
      <c r="H6" s="213">
        <v>29.3</v>
      </c>
      <c r="I6" s="213">
        <v>27.7</v>
      </c>
      <c r="J6" s="213">
        <v>30.2</v>
      </c>
      <c r="K6" s="213">
        <v>32.5</v>
      </c>
      <c r="L6" s="215" t="s">
        <v>125</v>
      </c>
      <c r="M6" s="214" t="s">
        <v>125</v>
      </c>
      <c r="Q6" s="276"/>
      <c r="R6" s="276"/>
      <c r="S6" s="276"/>
      <c r="T6" s="276"/>
      <c r="U6" s="276"/>
      <c r="V6" s="276"/>
      <c r="W6" s="276"/>
    </row>
    <row r="7" spans="1:23" ht="20.25" hidden="1" customHeight="1">
      <c r="A7" s="28" t="s">
        <v>295</v>
      </c>
      <c r="B7" s="213">
        <v>31.7</v>
      </c>
      <c r="C7" s="213">
        <v>30.1</v>
      </c>
      <c r="D7" s="213">
        <v>32.6</v>
      </c>
      <c r="E7" s="213">
        <v>35</v>
      </c>
      <c r="F7" s="215" t="s">
        <v>125</v>
      </c>
      <c r="G7" s="215" t="s">
        <v>125</v>
      </c>
      <c r="H7" s="213">
        <v>29.2</v>
      </c>
      <c r="I7" s="213">
        <v>27.7</v>
      </c>
      <c r="J7" s="213">
        <v>30</v>
      </c>
      <c r="K7" s="213">
        <v>32.4</v>
      </c>
      <c r="L7" s="215" t="s">
        <v>125</v>
      </c>
      <c r="M7" s="214" t="s">
        <v>125</v>
      </c>
      <c r="Q7" s="276"/>
      <c r="R7" s="276"/>
      <c r="S7" s="276"/>
      <c r="T7" s="276"/>
      <c r="U7" s="276"/>
      <c r="V7" s="276"/>
      <c r="W7" s="276"/>
    </row>
    <row r="8" spans="1:23" ht="20.25" hidden="1" customHeight="1">
      <c r="A8" s="28" t="s">
        <v>296</v>
      </c>
      <c r="B8" s="213">
        <v>31.8</v>
      </c>
      <c r="C8" s="213">
        <v>30.3</v>
      </c>
      <c r="D8" s="213">
        <v>32.799999999999997</v>
      </c>
      <c r="E8" s="213">
        <v>34.9</v>
      </c>
      <c r="F8" s="215" t="s">
        <v>125</v>
      </c>
      <c r="G8" s="215" t="s">
        <v>125</v>
      </c>
      <c r="H8" s="213">
        <v>29.5</v>
      </c>
      <c r="I8" s="213">
        <v>28</v>
      </c>
      <c r="J8" s="213">
        <v>30.4</v>
      </c>
      <c r="K8" s="213">
        <v>32.4</v>
      </c>
      <c r="L8" s="215" t="s">
        <v>125</v>
      </c>
      <c r="M8" s="214" t="s">
        <v>125</v>
      </c>
      <c r="Q8" s="276"/>
      <c r="R8" s="276"/>
      <c r="S8" s="276"/>
      <c r="T8" s="276"/>
      <c r="U8" s="276"/>
      <c r="V8" s="276"/>
      <c r="W8" s="276"/>
    </row>
    <row r="9" spans="1:23" ht="20.25" hidden="1" customHeight="1">
      <c r="A9" s="28" t="s">
        <v>297</v>
      </c>
      <c r="B9" s="213">
        <v>31.8</v>
      </c>
      <c r="C9" s="213">
        <v>30.3</v>
      </c>
      <c r="D9" s="213">
        <v>32.700000000000003</v>
      </c>
      <c r="E9" s="213">
        <v>34.9</v>
      </c>
      <c r="F9" s="215" t="s">
        <v>125</v>
      </c>
      <c r="G9" s="215" t="s">
        <v>125</v>
      </c>
      <c r="H9" s="213">
        <v>29.5</v>
      </c>
      <c r="I9" s="213">
        <v>28.1</v>
      </c>
      <c r="J9" s="213">
        <v>30.4</v>
      </c>
      <c r="K9" s="213">
        <v>32.4</v>
      </c>
      <c r="L9" s="215" t="s">
        <v>125</v>
      </c>
      <c r="M9" s="214" t="s">
        <v>125</v>
      </c>
      <c r="Q9" s="276"/>
      <c r="R9" s="276"/>
      <c r="S9" s="276"/>
      <c r="T9" s="276"/>
      <c r="U9" s="276"/>
      <c r="V9" s="276"/>
      <c r="W9" s="276"/>
    </row>
    <row r="10" spans="1:23" ht="20.25" hidden="1" customHeight="1">
      <c r="A10" s="28" t="s">
        <v>126</v>
      </c>
      <c r="B10" s="213">
        <v>31.8</v>
      </c>
      <c r="C10" s="213">
        <v>30.2</v>
      </c>
      <c r="D10" s="213">
        <v>32.700000000000003</v>
      </c>
      <c r="E10" s="213">
        <v>35</v>
      </c>
      <c r="F10" s="215" t="s">
        <v>125</v>
      </c>
      <c r="G10" s="215" t="s">
        <v>125</v>
      </c>
      <c r="H10" s="213">
        <v>29.6</v>
      </c>
      <c r="I10" s="213">
        <v>28.2</v>
      </c>
      <c r="J10" s="213">
        <v>30.6</v>
      </c>
      <c r="K10" s="213">
        <v>32.6</v>
      </c>
      <c r="L10" s="215" t="s">
        <v>125</v>
      </c>
      <c r="M10" s="214" t="s">
        <v>125</v>
      </c>
      <c r="Q10" s="276"/>
      <c r="R10" s="276"/>
      <c r="S10" s="276"/>
      <c r="T10" s="276"/>
      <c r="U10" s="276"/>
      <c r="V10" s="276"/>
      <c r="W10" s="276"/>
    </row>
    <row r="11" spans="1:23" ht="20.25" hidden="1" customHeight="1">
      <c r="A11" s="28" t="s">
        <v>299</v>
      </c>
      <c r="B11" s="213">
        <v>31.8</v>
      </c>
      <c r="C11" s="213">
        <v>30.3</v>
      </c>
      <c r="D11" s="213">
        <v>32.9</v>
      </c>
      <c r="E11" s="213">
        <v>34.9</v>
      </c>
      <c r="F11" s="215" t="s">
        <v>125</v>
      </c>
      <c r="G11" s="215" t="s">
        <v>125</v>
      </c>
      <c r="H11" s="213">
        <v>29.6</v>
      </c>
      <c r="I11" s="213">
        <v>28.2</v>
      </c>
      <c r="J11" s="213">
        <v>30.7</v>
      </c>
      <c r="K11" s="213">
        <v>32.6</v>
      </c>
      <c r="L11" s="215" t="s">
        <v>125</v>
      </c>
      <c r="M11" s="214" t="s">
        <v>125</v>
      </c>
      <c r="Q11" s="276"/>
      <c r="R11" s="276"/>
      <c r="S11" s="276"/>
      <c r="T11" s="276"/>
      <c r="U11" s="276"/>
      <c r="V11" s="276"/>
      <c r="W11" s="276"/>
    </row>
    <row r="12" spans="1:23" ht="20.25" hidden="1" customHeight="1">
      <c r="A12" s="93" t="s">
        <v>300</v>
      </c>
      <c r="B12" s="213">
        <v>31.835810737686096</v>
      </c>
      <c r="C12" s="213">
        <v>30.429637799415804</v>
      </c>
      <c r="D12" s="213">
        <v>32.798788530672589</v>
      </c>
      <c r="E12" s="213">
        <v>35.062568101715371</v>
      </c>
      <c r="F12" s="215">
        <v>37.633322955583239</v>
      </c>
      <c r="G12" s="215">
        <v>38.536860954427432</v>
      </c>
      <c r="H12" s="213">
        <v>29.679546449542187</v>
      </c>
      <c r="I12" s="213">
        <v>28.289377589851252</v>
      </c>
      <c r="J12" s="213">
        <v>30.731232971464713</v>
      </c>
      <c r="K12" s="213">
        <v>32.707145606535931</v>
      </c>
      <c r="L12" s="215">
        <v>34.282571040416634</v>
      </c>
      <c r="M12" s="214">
        <v>35.304444444444442</v>
      </c>
      <c r="Q12" s="276"/>
      <c r="R12" s="276"/>
      <c r="S12" s="276"/>
      <c r="T12" s="276"/>
      <c r="U12" s="276"/>
      <c r="V12" s="276"/>
      <c r="W12" s="276"/>
    </row>
    <row r="13" spans="1:23" ht="20.25" hidden="1" customHeight="1">
      <c r="A13" s="28" t="s">
        <v>301</v>
      </c>
      <c r="B13" s="213">
        <v>31.780312158333899</v>
      </c>
      <c r="C13" s="213">
        <v>30.3969134369264</v>
      </c>
      <c r="D13" s="213">
        <v>32.805104699528897</v>
      </c>
      <c r="E13" s="213">
        <v>34.599334772894402</v>
      </c>
      <c r="F13" s="213">
        <v>36.895555909525299</v>
      </c>
      <c r="G13" s="213">
        <v>37.8221156773212</v>
      </c>
      <c r="H13" s="213">
        <v>29.785527392489801</v>
      </c>
      <c r="I13" s="213">
        <v>28.430556820846601</v>
      </c>
      <c r="J13" s="213">
        <v>30.817246618976998</v>
      </c>
      <c r="K13" s="213">
        <v>32.434006580899997</v>
      </c>
      <c r="L13" s="213">
        <v>34.575272341813402</v>
      </c>
      <c r="M13" s="212">
        <v>35.677473363774702</v>
      </c>
      <c r="Q13" s="276"/>
      <c r="R13" s="276"/>
      <c r="S13" s="276"/>
      <c r="T13" s="276"/>
      <c r="U13" s="276"/>
      <c r="V13" s="276"/>
      <c r="W13" s="276"/>
    </row>
    <row r="14" spans="1:23" ht="20.25" hidden="1" customHeight="1">
      <c r="A14" s="28" t="s">
        <v>302</v>
      </c>
      <c r="B14" s="213">
        <v>31.926331539574001</v>
      </c>
      <c r="C14" s="213">
        <v>30.583523461355799</v>
      </c>
      <c r="D14" s="213">
        <v>32.839341008763498</v>
      </c>
      <c r="E14" s="213">
        <v>35.110068931560598</v>
      </c>
      <c r="F14" s="213">
        <v>37.140097821574898</v>
      </c>
      <c r="G14" s="213">
        <v>39.707252663622498</v>
      </c>
      <c r="H14" s="213">
        <v>29.976978160929701</v>
      </c>
      <c r="I14" s="213">
        <v>28.6881011932471</v>
      </c>
      <c r="J14" s="213">
        <v>30.926829635608499</v>
      </c>
      <c r="K14" s="213">
        <v>32.7867119409784</v>
      </c>
      <c r="L14" s="213">
        <v>34.657959204079603</v>
      </c>
      <c r="M14" s="212">
        <v>36.252648401826498</v>
      </c>
      <c r="Q14" s="276"/>
      <c r="R14" s="276"/>
      <c r="S14" s="276"/>
      <c r="T14" s="276"/>
      <c r="U14" s="276"/>
      <c r="V14" s="276"/>
      <c r="W14" s="276"/>
    </row>
    <row r="15" spans="1:23" ht="20.25" customHeight="1">
      <c r="A15" s="28" t="s">
        <v>372</v>
      </c>
      <c r="B15" s="213">
        <v>32.111400324285398</v>
      </c>
      <c r="C15" s="213">
        <v>30.8743078183969</v>
      </c>
      <c r="D15" s="213">
        <v>32.934613817974402</v>
      </c>
      <c r="E15" s="213">
        <v>34.716415355995103</v>
      </c>
      <c r="F15" s="213">
        <v>36.771326996551998</v>
      </c>
      <c r="G15" s="213">
        <v>37.558277798346303</v>
      </c>
      <c r="H15" s="213">
        <v>30.203557147342099</v>
      </c>
      <c r="I15" s="213">
        <v>28.954013112059901</v>
      </c>
      <c r="J15" s="213">
        <v>31.033505874305401</v>
      </c>
      <c r="K15" s="213">
        <v>32.937390699814699</v>
      </c>
      <c r="L15" s="213">
        <v>34.346341977118399</v>
      </c>
      <c r="M15" s="212">
        <v>35.468381713416001</v>
      </c>
      <c r="Q15" s="276"/>
      <c r="R15" s="276"/>
      <c r="S15" s="276"/>
      <c r="T15" s="276"/>
      <c r="U15" s="276"/>
      <c r="V15" s="276"/>
      <c r="W15" s="276"/>
    </row>
    <row r="16" spans="1:23" s="178" customFormat="1" ht="20.25" customHeight="1">
      <c r="A16" s="28" t="s">
        <v>304</v>
      </c>
      <c r="B16" s="213">
        <v>32.282144073913003</v>
      </c>
      <c r="C16" s="213">
        <v>31.106770084991201</v>
      </c>
      <c r="D16" s="213">
        <v>33.0783073686096</v>
      </c>
      <c r="E16" s="213">
        <v>34.873895935091298</v>
      </c>
      <c r="F16" s="213">
        <v>36.401491503855098</v>
      </c>
      <c r="G16" s="213">
        <v>38.865560927567401</v>
      </c>
      <c r="H16" s="213">
        <v>30.340833570948401</v>
      </c>
      <c r="I16" s="213">
        <v>29.116037053068801</v>
      </c>
      <c r="J16" s="213">
        <v>31.219018194617799</v>
      </c>
      <c r="K16" s="213">
        <v>32.884546863905904</v>
      </c>
      <c r="L16" s="213">
        <v>34.522962371682603</v>
      </c>
      <c r="M16" s="212">
        <v>35.618021799970499</v>
      </c>
      <c r="Q16" s="33"/>
      <c r="R16" s="33"/>
      <c r="S16" s="33"/>
      <c r="T16" s="33"/>
      <c r="U16" s="33"/>
      <c r="V16" s="33"/>
      <c r="W16" s="33"/>
    </row>
    <row r="17" spans="1:23" ht="20.25" customHeight="1">
      <c r="A17" s="28" t="s">
        <v>305</v>
      </c>
      <c r="B17" s="213">
        <v>32.400491162202101</v>
      </c>
      <c r="C17" s="213">
        <v>31.333237730859299</v>
      </c>
      <c r="D17" s="213">
        <v>33.130680360632702</v>
      </c>
      <c r="E17" s="213">
        <v>34.633014727535198</v>
      </c>
      <c r="F17" s="213">
        <v>36.355388969551598</v>
      </c>
      <c r="G17" s="213">
        <v>38.410763209393302</v>
      </c>
      <c r="H17" s="213">
        <v>30.5019297742401</v>
      </c>
      <c r="I17" s="213">
        <v>29.451090431869702</v>
      </c>
      <c r="J17" s="213">
        <v>31.230682085606801</v>
      </c>
      <c r="K17" s="213">
        <v>32.722485337543901</v>
      </c>
      <c r="L17" s="213">
        <v>33.890017123287699</v>
      </c>
      <c r="M17" s="212">
        <v>35.679350583460199</v>
      </c>
      <c r="Q17" s="276"/>
      <c r="R17" s="276"/>
      <c r="S17" s="276"/>
      <c r="T17" s="276"/>
      <c r="U17" s="276"/>
      <c r="V17" s="276"/>
      <c r="W17" s="276"/>
    </row>
    <row r="18" spans="1:23" ht="20.25" customHeight="1">
      <c r="A18" s="28" t="s">
        <v>306</v>
      </c>
      <c r="B18" s="213">
        <v>32.537812938975101</v>
      </c>
      <c r="C18" s="213">
        <v>31.446560034524001</v>
      </c>
      <c r="D18" s="213">
        <v>33.2558689018243</v>
      </c>
      <c r="E18" s="213">
        <v>34.9712366646691</v>
      </c>
      <c r="F18" s="213">
        <v>36.344016247638997</v>
      </c>
      <c r="G18" s="213">
        <v>37.662735755409997</v>
      </c>
      <c r="H18" s="213">
        <v>30.6520430302532</v>
      </c>
      <c r="I18" s="213">
        <v>29.5399337340553</v>
      </c>
      <c r="J18" s="213">
        <v>31.414844057542201</v>
      </c>
      <c r="K18" s="213">
        <v>33.028995433789802</v>
      </c>
      <c r="L18" s="213">
        <v>34.236287989027701</v>
      </c>
      <c r="M18" s="212">
        <v>35.756166920345002</v>
      </c>
      <c r="Q18" s="276"/>
      <c r="R18" s="276"/>
      <c r="S18" s="276"/>
      <c r="T18" s="276"/>
      <c r="U18" s="276"/>
      <c r="V18" s="276"/>
      <c r="W18" s="276"/>
    </row>
    <row r="19" spans="1:23" ht="20.25" customHeight="1">
      <c r="A19" s="28" t="s">
        <v>307</v>
      </c>
      <c r="B19" s="211">
        <v>32.666381140729897</v>
      </c>
      <c r="C19" s="211">
        <v>31.510728458418701</v>
      </c>
      <c r="D19" s="211">
        <v>33.526970311392603</v>
      </c>
      <c r="E19" s="211">
        <v>34.842279393968603</v>
      </c>
      <c r="F19" s="211">
        <v>36.157856081861702</v>
      </c>
      <c r="G19" s="211">
        <v>37.985540334855401</v>
      </c>
      <c r="H19" s="211">
        <v>30.771917729481601</v>
      </c>
      <c r="I19" s="211">
        <v>29.540324573579799</v>
      </c>
      <c r="J19" s="211">
        <v>31.7149014761711</v>
      </c>
      <c r="K19" s="211">
        <v>33.091819653416998</v>
      </c>
      <c r="L19" s="211">
        <v>33.887891360206901</v>
      </c>
      <c r="M19" s="210">
        <v>35.3801899278671</v>
      </c>
      <c r="Q19" s="276"/>
      <c r="R19" s="276"/>
      <c r="S19" s="276"/>
      <c r="T19" s="276"/>
      <c r="U19" s="276"/>
      <c r="V19" s="276"/>
      <c r="W19" s="276"/>
    </row>
    <row r="20" spans="1:23" ht="20.25" customHeight="1">
      <c r="A20" s="28" t="s">
        <v>308</v>
      </c>
      <c r="B20" s="211">
        <v>32.799999999999997</v>
      </c>
      <c r="C20" s="211">
        <v>31.6</v>
      </c>
      <c r="D20" s="211">
        <v>33.700000000000003</v>
      </c>
      <c r="E20" s="211">
        <v>34.9</v>
      </c>
      <c r="F20" s="211">
        <v>36</v>
      </c>
      <c r="G20" s="211">
        <v>37.799999999999997</v>
      </c>
      <c r="H20" s="211">
        <v>31</v>
      </c>
      <c r="I20" s="211">
        <v>29.8</v>
      </c>
      <c r="J20" s="211">
        <v>31.8</v>
      </c>
      <c r="K20" s="211">
        <v>33.1</v>
      </c>
      <c r="L20" s="211">
        <v>34.1</v>
      </c>
      <c r="M20" s="210">
        <v>36.1</v>
      </c>
      <c r="Q20" s="276"/>
      <c r="R20" s="276"/>
      <c r="S20" s="276"/>
      <c r="T20" s="276"/>
      <c r="U20" s="276"/>
      <c r="V20" s="276"/>
      <c r="W20" s="276"/>
    </row>
    <row r="21" spans="1:23" ht="20.25" customHeight="1">
      <c r="A21" s="28" t="s">
        <v>309</v>
      </c>
      <c r="B21" s="211">
        <v>33</v>
      </c>
      <c r="C21" s="211">
        <v>31.9</v>
      </c>
      <c r="D21" s="211">
        <v>33.799999999999997</v>
      </c>
      <c r="E21" s="211">
        <v>35</v>
      </c>
      <c r="F21" s="211">
        <v>36</v>
      </c>
      <c r="G21" s="211">
        <v>38.700000000000003</v>
      </c>
      <c r="H21" s="211">
        <v>31</v>
      </c>
      <c r="I21" s="211">
        <v>29.8</v>
      </c>
      <c r="J21" s="211">
        <v>32</v>
      </c>
      <c r="K21" s="211">
        <v>33.4</v>
      </c>
      <c r="L21" s="211">
        <v>34.200000000000003</v>
      </c>
      <c r="M21" s="210">
        <v>35.9</v>
      </c>
      <c r="Q21" s="276"/>
      <c r="R21" s="276"/>
      <c r="S21" s="276"/>
      <c r="T21" s="276"/>
      <c r="U21" s="276"/>
      <c r="V21" s="276"/>
      <c r="W21" s="276"/>
    </row>
    <row r="22" spans="1:23" ht="20.25" customHeight="1">
      <c r="A22" s="28" t="s">
        <v>310</v>
      </c>
      <c r="B22" s="211">
        <v>33.136812784115698</v>
      </c>
      <c r="C22" s="211">
        <v>32.021436811666497</v>
      </c>
      <c r="D22" s="211">
        <v>33.951163800973198</v>
      </c>
      <c r="E22" s="211">
        <v>35.2045885317415</v>
      </c>
      <c r="F22" s="211">
        <v>35.981745610650201</v>
      </c>
      <c r="G22" s="211">
        <v>36.549915624379601</v>
      </c>
      <c r="H22" s="211">
        <v>31.2655713989639</v>
      </c>
      <c r="I22" s="211">
        <v>30.126429631718299</v>
      </c>
      <c r="J22" s="211">
        <v>32.0574531416013</v>
      </c>
      <c r="K22" s="211">
        <v>33.320191717080199</v>
      </c>
      <c r="L22" s="211">
        <v>34.615238449530999</v>
      </c>
      <c r="M22" s="210">
        <v>35.525936073059398</v>
      </c>
      <c r="Q22" s="276"/>
      <c r="R22" s="276"/>
      <c r="S22" s="276"/>
      <c r="T22" s="276"/>
      <c r="U22" s="276"/>
      <c r="V22" s="276"/>
      <c r="W22" s="276"/>
    </row>
    <row r="23" spans="1:23" ht="20.25" customHeight="1">
      <c r="A23" s="28" t="s">
        <v>16</v>
      </c>
      <c r="B23" s="211">
        <v>33.294520775444298</v>
      </c>
      <c r="C23" s="211">
        <v>32.281067316853203</v>
      </c>
      <c r="D23" s="211">
        <v>34.004355179082403</v>
      </c>
      <c r="E23" s="211">
        <v>35.002978951772597</v>
      </c>
      <c r="F23" s="211">
        <v>36.6143173600856</v>
      </c>
      <c r="G23" s="211">
        <v>37.507444656378198</v>
      </c>
      <c r="H23" s="211">
        <v>31.368022334128302</v>
      </c>
      <c r="I23" s="211">
        <v>30.231967489120802</v>
      </c>
      <c r="J23" s="211">
        <v>32.189722957372702</v>
      </c>
      <c r="K23" s="211">
        <v>33.265374523250998</v>
      </c>
      <c r="L23" s="211">
        <v>34.888249827985199</v>
      </c>
      <c r="M23" s="210">
        <v>35.7224436919604</v>
      </c>
      <c r="Q23" s="276"/>
      <c r="R23" s="276"/>
      <c r="S23" s="276"/>
      <c r="T23" s="276"/>
      <c r="U23" s="276"/>
      <c r="V23" s="276"/>
      <c r="W23" s="276"/>
    </row>
    <row r="24" spans="1:23" ht="20.25" customHeight="1">
      <c r="A24" s="28" t="s">
        <v>17</v>
      </c>
      <c r="B24" s="211">
        <v>33.487500227531498</v>
      </c>
      <c r="C24" s="211">
        <v>32.387644982155798</v>
      </c>
      <c r="D24" s="211">
        <v>34.196653089247597</v>
      </c>
      <c r="E24" s="211">
        <v>35.5061113910903</v>
      </c>
      <c r="F24" s="211">
        <v>36.412599788774003</v>
      </c>
      <c r="G24" s="211">
        <v>36.5407113674597</v>
      </c>
      <c r="H24" s="211">
        <v>31.5941362215897</v>
      </c>
      <c r="I24" s="211">
        <v>30.411317111649499</v>
      </c>
      <c r="J24" s="211">
        <v>32.358984692375202</v>
      </c>
      <c r="K24" s="211">
        <v>33.6937504936244</v>
      </c>
      <c r="L24" s="211">
        <v>34.6183323588373</v>
      </c>
      <c r="M24" s="210">
        <v>34.986661131866597</v>
      </c>
      <c r="Q24" s="276"/>
      <c r="R24" s="276"/>
      <c r="S24" s="276"/>
      <c r="T24" s="276"/>
      <c r="U24" s="276"/>
      <c r="V24" s="276"/>
      <c r="W24" s="276"/>
    </row>
    <row r="25" spans="1:23" ht="20.25" customHeight="1">
      <c r="A25" s="28" t="s">
        <v>18</v>
      </c>
      <c r="B25" s="211">
        <v>33.7441935630576</v>
      </c>
      <c r="C25" s="211">
        <v>32.677714879737103</v>
      </c>
      <c r="D25" s="211">
        <v>34.506998377673902</v>
      </c>
      <c r="E25" s="211">
        <v>35.702283416072397</v>
      </c>
      <c r="F25" s="211">
        <v>36.151399173145698</v>
      </c>
      <c r="G25" s="211">
        <v>37.975643420506401</v>
      </c>
      <c r="H25" s="211">
        <v>31.813944512615802</v>
      </c>
      <c r="I25" s="211">
        <v>30.7112598657258</v>
      </c>
      <c r="J25" s="211">
        <v>32.652260534232298</v>
      </c>
      <c r="K25" s="211">
        <v>33.6202218517181</v>
      </c>
      <c r="L25" s="211">
        <v>34.537121277390099</v>
      </c>
      <c r="M25" s="210">
        <v>36.242164998243801</v>
      </c>
      <c r="Q25" s="276"/>
      <c r="R25" s="276"/>
      <c r="S25" s="276"/>
      <c r="T25" s="276"/>
      <c r="U25" s="276"/>
      <c r="V25" s="276"/>
      <c r="W25" s="276"/>
    </row>
    <row r="26" spans="1:23" ht="20.25" customHeight="1">
      <c r="A26" s="28" t="s">
        <v>19</v>
      </c>
      <c r="B26" s="211">
        <v>33.799669453458399</v>
      </c>
      <c r="C26" s="211">
        <v>32.796144455516099</v>
      </c>
      <c r="D26" s="211">
        <v>34.543543002010303</v>
      </c>
      <c r="E26" s="211">
        <v>35.396953853285098</v>
      </c>
      <c r="F26" s="211">
        <v>36.465015629309598</v>
      </c>
      <c r="G26" s="211">
        <v>36.761220223359203</v>
      </c>
      <c r="H26" s="211">
        <v>31.883099318204199</v>
      </c>
      <c r="I26" s="211">
        <v>30.812392894116201</v>
      </c>
      <c r="J26" s="211">
        <v>32.662925518027699</v>
      </c>
      <c r="K26" s="211">
        <v>33.632519045363701</v>
      </c>
      <c r="L26" s="211">
        <v>34.502462943449203</v>
      </c>
      <c r="M26" s="210">
        <v>35.693031870282397</v>
      </c>
      <c r="Q26" s="276"/>
      <c r="R26" s="276"/>
      <c r="S26" s="276"/>
      <c r="T26" s="276"/>
      <c r="U26" s="276"/>
      <c r="V26" s="276"/>
      <c r="W26" s="276"/>
    </row>
    <row r="27" spans="1:23" ht="20.25" customHeight="1">
      <c r="A27" s="174" t="s">
        <v>371</v>
      </c>
      <c r="B27" s="396">
        <v>33.963190024340399</v>
      </c>
      <c r="C27" s="396">
        <v>32.994014036053997</v>
      </c>
      <c r="D27" s="396">
        <v>34.630485410336</v>
      </c>
      <c r="E27" s="396">
        <v>35.612727759407797</v>
      </c>
      <c r="F27" s="396">
        <v>37.077818453786797</v>
      </c>
      <c r="G27" s="396">
        <v>38.104855403348601</v>
      </c>
      <c r="H27" s="396">
        <v>31.974837800796202</v>
      </c>
      <c r="I27" s="396">
        <v>30.8877674559259</v>
      </c>
      <c r="J27" s="396">
        <v>32.826351592839302</v>
      </c>
      <c r="K27" s="396">
        <v>33.618355461419299</v>
      </c>
      <c r="L27" s="396">
        <v>35.034929261172302</v>
      </c>
      <c r="M27" s="240">
        <v>36.256212680014002</v>
      </c>
    </row>
    <row r="28" spans="1:23" ht="18" customHeight="1"/>
    <row r="29" spans="1:23" ht="18" customHeight="1"/>
    <row r="30" spans="1:23" ht="18" customHeight="1"/>
    <row r="31" spans="1:23" ht="18" customHeight="1"/>
    <row r="32" spans="1:23" ht="18" customHeight="1"/>
    <row r="33" s="177" customFormat="1" ht="18" customHeight="1"/>
    <row r="34" s="177" customFormat="1" ht="18" customHeight="1"/>
    <row r="35" s="177" customFormat="1" ht="18" customHeight="1"/>
    <row r="36" s="177" customFormat="1" ht="18" customHeight="1"/>
    <row r="37" s="177" customFormat="1" ht="18" customHeight="1"/>
    <row r="38" s="177" customFormat="1" ht="18" customHeight="1"/>
    <row r="39" s="177" customFormat="1" ht="18" customHeight="1"/>
    <row r="40" s="177" customFormat="1" ht="18" customHeight="1"/>
    <row r="41" s="177" customFormat="1" ht="18" customHeight="1"/>
    <row r="42" s="177" customFormat="1" ht="18" customHeight="1"/>
    <row r="43" s="177" customFormat="1" ht="18" customHeight="1"/>
    <row r="44" s="177" customFormat="1" ht="18" customHeight="1"/>
    <row r="45" s="177" customFormat="1" ht="18" customHeight="1"/>
    <row r="46" s="177" customFormat="1" ht="18" customHeight="1"/>
    <row r="47" s="177" customFormat="1" ht="18" customHeight="1"/>
  </sheetData>
  <mergeCells count="3">
    <mergeCell ref="B3:G3"/>
    <mergeCell ref="H3:M3"/>
    <mergeCell ref="A3:A4"/>
  </mergeCells>
  <phoneticPr fontId="3"/>
  <pageMargins left="0.75" right="0.61" top="1" bottom="1" header="0.51200000000000001" footer="0.51200000000000001"/>
  <pageSetup paperSize="9" orientation="portrait" r:id="rId1"/>
  <headerFooter alignWithMargins="0"/>
  <drawing r:id="rId2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7">
    <tabColor theme="0" tint="-0.14999847407452621"/>
  </sheetPr>
  <dimension ref="A1:O41"/>
  <sheetViews>
    <sheetView workbookViewId="0">
      <selection activeCell="C31" sqref="C31"/>
    </sheetView>
  </sheetViews>
  <sheetFormatPr defaultColWidth="9" defaultRowHeight="13.5"/>
  <cols>
    <col min="1" max="1" width="14.125" style="177" customWidth="1"/>
    <col min="2" max="6" width="6" style="178" customWidth="1"/>
    <col min="7" max="7" width="6.625" style="178" customWidth="1"/>
    <col min="8" max="12" width="6" style="178" customWidth="1"/>
    <col min="13" max="13" width="6.625" style="178" customWidth="1"/>
    <col min="14" max="14" width="1.125" style="177" customWidth="1"/>
    <col min="15" max="15" width="7.75" style="177" customWidth="1"/>
    <col min="16" max="16384" width="9" style="177"/>
  </cols>
  <sheetData>
    <row r="1" spans="1:15" ht="14.25">
      <c r="A1" s="39" t="s">
        <v>127</v>
      </c>
      <c r="B1" s="379"/>
      <c r="C1" s="379"/>
      <c r="D1" s="379"/>
      <c r="E1" s="379"/>
      <c r="F1" s="379"/>
    </row>
    <row r="2" spans="1:15">
      <c r="A2" s="178"/>
      <c r="M2" s="61" t="s">
        <v>312</v>
      </c>
    </row>
    <row r="3" spans="1:15" ht="21" customHeight="1">
      <c r="A3" s="137" t="s">
        <v>77</v>
      </c>
      <c r="B3" s="139" t="s">
        <v>121</v>
      </c>
      <c r="C3" s="139"/>
      <c r="D3" s="139"/>
      <c r="E3" s="139"/>
      <c r="F3" s="139"/>
      <c r="G3" s="139"/>
      <c r="H3" s="139" t="s">
        <v>122</v>
      </c>
      <c r="I3" s="139"/>
      <c r="J3" s="139"/>
      <c r="K3" s="139"/>
      <c r="L3" s="139"/>
      <c r="M3" s="140"/>
    </row>
    <row r="4" spans="1:15" ht="21" customHeight="1">
      <c r="A4" s="138"/>
      <c r="B4" s="50" t="s">
        <v>26</v>
      </c>
      <c r="C4" s="50" t="s">
        <v>98</v>
      </c>
      <c r="D4" s="50" t="s">
        <v>99</v>
      </c>
      <c r="E4" s="50" t="s">
        <v>100</v>
      </c>
      <c r="F4" s="50" t="s">
        <v>101</v>
      </c>
      <c r="G4" s="50" t="s">
        <v>123</v>
      </c>
      <c r="H4" s="50" t="s">
        <v>26</v>
      </c>
      <c r="I4" s="50" t="s">
        <v>98</v>
      </c>
      <c r="J4" s="50" t="s">
        <v>99</v>
      </c>
      <c r="K4" s="50" t="s">
        <v>100</v>
      </c>
      <c r="L4" s="50" t="s">
        <v>101</v>
      </c>
      <c r="M4" s="62" t="s">
        <v>123</v>
      </c>
    </row>
    <row r="5" spans="1:15" ht="19.5" customHeight="1">
      <c r="A5" s="261" t="s">
        <v>128</v>
      </c>
      <c r="B5" s="392">
        <v>33.963190024340399</v>
      </c>
      <c r="C5" s="392">
        <v>32.994014036053997</v>
      </c>
      <c r="D5" s="392">
        <v>34.630485410336</v>
      </c>
      <c r="E5" s="392">
        <v>35.612727759407797</v>
      </c>
      <c r="F5" s="392">
        <v>37.077818453786797</v>
      </c>
      <c r="G5" s="392">
        <v>38.104855403348601</v>
      </c>
      <c r="H5" s="392">
        <v>31.974837800796202</v>
      </c>
      <c r="I5" s="392">
        <v>30.8877674559259</v>
      </c>
      <c r="J5" s="392">
        <v>32.826351592839302</v>
      </c>
      <c r="K5" s="392">
        <v>33.618355461419299</v>
      </c>
      <c r="L5" s="392">
        <v>35.034929261172302</v>
      </c>
      <c r="M5" s="393">
        <v>36.256212680014002</v>
      </c>
    </row>
    <row r="6" spans="1:15" ht="19.5" customHeight="1">
      <c r="A6" s="44" t="s">
        <v>129</v>
      </c>
      <c r="B6" s="394">
        <v>34.827687619881601</v>
      </c>
      <c r="C6" s="274">
        <v>33.843203870900702</v>
      </c>
      <c r="D6" s="274">
        <v>35.8838583335232</v>
      </c>
      <c r="E6" s="274">
        <v>37.2257035149198</v>
      </c>
      <c r="F6" s="274">
        <v>37.824875918205301</v>
      </c>
      <c r="G6" s="274">
        <v>40.143059360730597</v>
      </c>
      <c r="H6" s="394">
        <v>32.666714058761201</v>
      </c>
      <c r="I6" s="274">
        <v>31.643846855059198</v>
      </c>
      <c r="J6" s="274">
        <v>33.886298771206903</v>
      </c>
      <c r="K6" s="274">
        <v>34.857364301163898</v>
      </c>
      <c r="L6" s="274">
        <v>35.304547184170502</v>
      </c>
      <c r="M6" s="275">
        <v>36.141963470319602</v>
      </c>
      <c r="N6" s="276"/>
      <c r="O6" s="276"/>
    </row>
    <row r="7" spans="1:15" ht="19.5" customHeight="1">
      <c r="A7" s="44" t="s">
        <v>130</v>
      </c>
      <c r="B7" s="394">
        <v>34.085753099825197</v>
      </c>
      <c r="C7" s="274">
        <v>33.163555295094298</v>
      </c>
      <c r="D7" s="274">
        <v>34.526635496505101</v>
      </c>
      <c r="E7" s="274">
        <v>35.568368262888796</v>
      </c>
      <c r="F7" s="274">
        <v>36.632297154899902</v>
      </c>
      <c r="G7" s="274">
        <v>37.874357876712303</v>
      </c>
      <c r="H7" s="394">
        <v>31.9323135986252</v>
      </c>
      <c r="I7" s="274">
        <v>30.8062736464449</v>
      </c>
      <c r="J7" s="274">
        <v>32.644366592620003</v>
      </c>
      <c r="K7" s="274">
        <v>33.3066570535929</v>
      </c>
      <c r="L7" s="274">
        <v>35.167770167427697</v>
      </c>
      <c r="M7" s="275">
        <v>35.053436073059402</v>
      </c>
      <c r="N7" s="276"/>
      <c r="O7" s="276"/>
    </row>
    <row r="8" spans="1:15" ht="19.5" customHeight="1">
      <c r="A8" s="44" t="s">
        <v>131</v>
      </c>
      <c r="B8" s="394">
        <v>33.353928381433398</v>
      </c>
      <c r="C8" s="274">
        <v>32.377583513578401</v>
      </c>
      <c r="D8" s="274">
        <v>34.067088962368103</v>
      </c>
      <c r="E8" s="274">
        <v>35.165026358594503</v>
      </c>
      <c r="F8" s="274">
        <v>36.118123824872399</v>
      </c>
      <c r="G8" s="274">
        <v>34.809189497716901</v>
      </c>
      <c r="H8" s="394">
        <v>31.496224293610499</v>
      </c>
      <c r="I8" s="274">
        <v>30.409481273593499</v>
      </c>
      <c r="J8" s="274">
        <v>32.394506954356402</v>
      </c>
      <c r="K8" s="274">
        <v>33.233506733714798</v>
      </c>
      <c r="L8" s="274">
        <v>34.066549426138501</v>
      </c>
      <c r="M8" s="275">
        <v>36.273711676451398</v>
      </c>
      <c r="N8" s="276"/>
      <c r="O8" s="276"/>
    </row>
    <row r="9" spans="1:15" ht="19.5" customHeight="1">
      <c r="A9" s="44" t="s">
        <v>132</v>
      </c>
      <c r="B9" s="394">
        <v>33.178396650111999</v>
      </c>
      <c r="C9" s="274">
        <v>32.3025729011257</v>
      </c>
      <c r="D9" s="274">
        <v>33.853654115325497</v>
      </c>
      <c r="E9" s="274">
        <v>34.786218847994697</v>
      </c>
      <c r="F9" s="274">
        <v>36.643070467728002</v>
      </c>
      <c r="G9" s="274">
        <v>38.576013127853898</v>
      </c>
      <c r="H9" s="394">
        <v>31.2858611688625</v>
      </c>
      <c r="I9" s="274">
        <v>30.383245738420701</v>
      </c>
      <c r="J9" s="274">
        <v>32.165608614866102</v>
      </c>
      <c r="K9" s="274">
        <v>32.5530192095733</v>
      </c>
      <c r="L9" s="274">
        <v>34.377557077625603</v>
      </c>
      <c r="M9" s="275">
        <v>35.538450174590402</v>
      </c>
      <c r="N9" s="276"/>
      <c r="O9" s="276"/>
    </row>
    <row r="10" spans="1:15" ht="19.5" customHeight="1">
      <c r="A10" s="44" t="s">
        <v>133</v>
      </c>
      <c r="B10" s="394">
        <v>34.341496933755202</v>
      </c>
      <c r="C10" s="274">
        <v>33.196474398059699</v>
      </c>
      <c r="D10" s="274">
        <v>34.798050986407098</v>
      </c>
      <c r="E10" s="274">
        <v>35.746885192433098</v>
      </c>
      <c r="F10" s="274">
        <v>38.9341095890411</v>
      </c>
      <c r="G10" s="274">
        <v>38.568696093353601</v>
      </c>
      <c r="H10" s="394">
        <v>32.313869097898099</v>
      </c>
      <c r="I10" s="274">
        <v>30.835191599211299</v>
      </c>
      <c r="J10" s="274">
        <v>32.900204003680798</v>
      </c>
      <c r="K10" s="274">
        <v>34.735092002350903</v>
      </c>
      <c r="L10" s="274">
        <v>36.156118721461198</v>
      </c>
      <c r="M10" s="275">
        <v>36.803858447488601</v>
      </c>
      <c r="N10" s="276"/>
      <c r="O10" s="276"/>
    </row>
    <row r="11" spans="1:15" ht="19.5" customHeight="1">
      <c r="A11" s="44" t="s">
        <v>134</v>
      </c>
      <c r="B11" s="394">
        <v>33.909889933706502</v>
      </c>
      <c r="C11" s="274">
        <v>33.0481082528052</v>
      </c>
      <c r="D11" s="274">
        <v>34.639849570415798</v>
      </c>
      <c r="E11" s="274">
        <v>36.108153319283502</v>
      </c>
      <c r="F11" s="274">
        <v>36.3540491539081</v>
      </c>
      <c r="G11" s="274">
        <v>36.697423352902803</v>
      </c>
      <c r="H11" s="394">
        <v>31.979436817970399</v>
      </c>
      <c r="I11" s="274">
        <v>31.053481895340202</v>
      </c>
      <c r="J11" s="274">
        <v>32.7866210045662</v>
      </c>
      <c r="K11" s="274">
        <v>34.142482984406001</v>
      </c>
      <c r="L11" s="274">
        <v>34.969980430528402</v>
      </c>
      <c r="M11" s="275">
        <v>36.462853881278498</v>
      </c>
      <c r="N11" s="276"/>
      <c r="O11" s="276"/>
    </row>
    <row r="12" spans="1:15" ht="19.5" customHeight="1">
      <c r="A12" s="44" t="s">
        <v>135</v>
      </c>
      <c r="B12" s="394">
        <v>34.764423935801503</v>
      </c>
      <c r="C12" s="274">
        <v>33.244534412955502</v>
      </c>
      <c r="D12" s="274">
        <v>35.339672699396701</v>
      </c>
      <c r="E12" s="274">
        <v>35.920041146068598</v>
      </c>
      <c r="F12" s="274">
        <v>38.312049720953802</v>
      </c>
      <c r="G12" s="274">
        <v>40.183992897006597</v>
      </c>
      <c r="H12" s="394">
        <v>32.450700506176801</v>
      </c>
      <c r="I12" s="274">
        <v>30.430994742491201</v>
      </c>
      <c r="J12" s="274">
        <v>33.3924167704442</v>
      </c>
      <c r="K12" s="274">
        <v>33.8511415525114</v>
      </c>
      <c r="L12" s="274">
        <v>36.295053272450502</v>
      </c>
      <c r="M12" s="275">
        <v>37.999061390157301</v>
      </c>
      <c r="N12" s="276"/>
      <c r="O12" s="276"/>
    </row>
    <row r="13" spans="1:15" ht="19.5" customHeight="1">
      <c r="A13" s="44" t="s">
        <v>136</v>
      </c>
      <c r="B13" s="394">
        <v>34.393364019242902</v>
      </c>
      <c r="C13" s="274">
        <v>33.201747373388301</v>
      </c>
      <c r="D13" s="274">
        <v>35.0427537529471</v>
      </c>
      <c r="E13" s="274">
        <v>35.796594597568301</v>
      </c>
      <c r="F13" s="274">
        <v>37.409023700804497</v>
      </c>
      <c r="G13" s="274">
        <v>36.084817351598197</v>
      </c>
      <c r="H13" s="394">
        <v>32.357228447072899</v>
      </c>
      <c r="I13" s="274">
        <v>31.137617159336699</v>
      </c>
      <c r="J13" s="274">
        <v>33.022127824610699</v>
      </c>
      <c r="K13" s="274">
        <v>33.663755707762597</v>
      </c>
      <c r="L13" s="274">
        <v>35.044848123883298</v>
      </c>
      <c r="M13" s="275">
        <v>37.119092465753397</v>
      </c>
      <c r="N13" s="276"/>
      <c r="O13" s="276"/>
    </row>
    <row r="14" spans="1:15" ht="19.5" customHeight="1">
      <c r="A14" s="44" t="s">
        <v>137</v>
      </c>
      <c r="B14" s="394">
        <v>34.009543548009802</v>
      </c>
      <c r="C14" s="274">
        <v>33.093019089294799</v>
      </c>
      <c r="D14" s="274">
        <v>34.6553515667906</v>
      </c>
      <c r="E14" s="274">
        <v>36.018489817684902</v>
      </c>
      <c r="F14" s="274">
        <v>37.248044140030501</v>
      </c>
      <c r="G14" s="274">
        <v>39.464069634703201</v>
      </c>
      <c r="H14" s="394">
        <v>32.174957906542701</v>
      </c>
      <c r="I14" s="274">
        <v>31.312266852410801</v>
      </c>
      <c r="J14" s="274">
        <v>32.897716894977201</v>
      </c>
      <c r="K14" s="274">
        <v>33.668657860404402</v>
      </c>
      <c r="L14" s="274">
        <v>34.604485196641598</v>
      </c>
      <c r="M14" s="275">
        <v>37.364726027397303</v>
      </c>
      <c r="N14" s="276"/>
      <c r="O14" s="276"/>
    </row>
    <row r="15" spans="1:15" ht="19.5" customHeight="1">
      <c r="A15" s="262" t="s">
        <v>138</v>
      </c>
      <c r="B15" s="395">
        <v>33.739970220369301</v>
      </c>
      <c r="C15" s="277">
        <v>32.890081564362703</v>
      </c>
      <c r="D15" s="277">
        <v>34.126035920852402</v>
      </c>
      <c r="E15" s="277">
        <v>34.430382002450102</v>
      </c>
      <c r="F15" s="277">
        <v>37.454207436399201</v>
      </c>
      <c r="G15" s="277">
        <v>37.028966894977202</v>
      </c>
      <c r="H15" s="395">
        <v>31.887859889449601</v>
      </c>
      <c r="I15" s="277">
        <v>30.419304122856499</v>
      </c>
      <c r="J15" s="277">
        <v>32.692023590077298</v>
      </c>
      <c r="K15" s="277">
        <v>33.3063873009025</v>
      </c>
      <c r="L15" s="277">
        <v>35.850734564224702</v>
      </c>
      <c r="M15" s="278">
        <v>35.692408675799101</v>
      </c>
      <c r="N15" s="276"/>
      <c r="O15" s="276"/>
    </row>
    <row r="16" spans="1:15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3">
    <mergeCell ref="A3:A4"/>
    <mergeCell ref="B3:G3"/>
    <mergeCell ref="H3:M3"/>
  </mergeCells>
  <phoneticPr fontId="3"/>
  <pageMargins left="0.75" right="0.54" top="1" bottom="1" header="0.51200000000000001" footer="0.51200000000000001"/>
  <pageSetup paperSize="9" orientation="portrait" r:id="rId1"/>
  <headerFooter alignWithMargins="0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8">
    <tabColor theme="0" tint="-0.14999847407452621"/>
  </sheetPr>
  <dimension ref="A1:I42"/>
  <sheetViews>
    <sheetView zoomScaleNormal="100" workbookViewId="0">
      <selection activeCell="I13" sqref="I13:J13"/>
    </sheetView>
  </sheetViews>
  <sheetFormatPr defaultRowHeight="13.5"/>
  <cols>
    <col min="1" max="1" width="16.625" style="177" customWidth="1"/>
    <col min="2" max="7" width="11.625" style="178" customWidth="1"/>
    <col min="8" max="8" width="9" style="178"/>
    <col min="9" max="9" width="9.25" style="177" bestFit="1" customWidth="1"/>
    <col min="10" max="16384" width="9" style="177"/>
  </cols>
  <sheetData>
    <row r="1" spans="1:9" ht="14.25" customHeight="1">
      <c r="A1" s="39" t="s">
        <v>139</v>
      </c>
      <c r="B1" s="379"/>
      <c r="C1" s="379"/>
      <c r="D1" s="379"/>
      <c r="E1" s="379"/>
      <c r="F1" s="379"/>
    </row>
    <row r="2" spans="1:9" ht="13.5" customHeight="1">
      <c r="A2" s="178"/>
      <c r="G2" s="61" t="s">
        <v>312</v>
      </c>
    </row>
    <row r="3" spans="1:9" ht="19.5" customHeight="1">
      <c r="A3" s="55" t="s">
        <v>140</v>
      </c>
      <c r="B3" s="48" t="s">
        <v>26</v>
      </c>
      <c r="C3" s="48" t="s">
        <v>98</v>
      </c>
      <c r="D3" s="48" t="s">
        <v>99</v>
      </c>
      <c r="E3" s="48" t="s">
        <v>100</v>
      </c>
      <c r="F3" s="48" t="s">
        <v>101</v>
      </c>
      <c r="G3" s="49" t="s">
        <v>104</v>
      </c>
    </row>
    <row r="4" spans="1:9" ht="19.5" customHeight="1">
      <c r="A4" s="56"/>
      <c r="B4" s="128" t="s">
        <v>3</v>
      </c>
      <c r="C4" s="129"/>
      <c r="D4" s="129"/>
      <c r="E4" s="129"/>
      <c r="F4" s="129"/>
      <c r="G4" s="129"/>
    </row>
    <row r="5" spans="1:9" ht="19.5" customHeight="1">
      <c r="A5" s="66" t="s">
        <v>141</v>
      </c>
      <c r="B5" s="236">
        <v>14155</v>
      </c>
      <c r="C5" s="380">
        <v>7267</v>
      </c>
      <c r="D5" s="380">
        <v>5058</v>
      </c>
      <c r="E5" s="380">
        <v>1450</v>
      </c>
      <c r="F5" s="380">
        <v>290</v>
      </c>
      <c r="G5" s="381">
        <v>90</v>
      </c>
    </row>
    <row r="6" spans="1:9" ht="19.5" customHeight="1">
      <c r="A6" s="66" t="s">
        <v>142</v>
      </c>
      <c r="B6" s="236">
        <v>2188</v>
      </c>
      <c r="C6" s="219">
        <v>1826</v>
      </c>
      <c r="D6" s="219">
        <v>237</v>
      </c>
      <c r="E6" s="219">
        <v>93</v>
      </c>
      <c r="F6" s="219">
        <v>26</v>
      </c>
      <c r="G6" s="218">
        <v>6</v>
      </c>
      <c r="H6" s="33"/>
      <c r="I6" s="67"/>
    </row>
    <row r="7" spans="1:9" ht="19.5" customHeight="1">
      <c r="A7" s="66" t="s">
        <v>143</v>
      </c>
      <c r="B7" s="236">
        <v>1921</v>
      </c>
      <c r="C7" s="219">
        <v>1674</v>
      </c>
      <c r="D7" s="219">
        <v>189</v>
      </c>
      <c r="E7" s="219">
        <v>40</v>
      </c>
      <c r="F7" s="219">
        <v>14</v>
      </c>
      <c r="G7" s="218">
        <v>4</v>
      </c>
      <c r="H7" s="33"/>
      <c r="I7" s="382"/>
    </row>
    <row r="8" spans="1:9" ht="19.5" customHeight="1">
      <c r="A8" s="68" t="s">
        <v>440</v>
      </c>
      <c r="B8" s="236">
        <v>1876</v>
      </c>
      <c r="C8" s="219">
        <v>1258</v>
      </c>
      <c r="D8" s="219">
        <v>538</v>
      </c>
      <c r="E8" s="219">
        <v>62</v>
      </c>
      <c r="F8" s="219">
        <v>12</v>
      </c>
      <c r="G8" s="218">
        <v>6</v>
      </c>
      <c r="H8" s="33"/>
    </row>
    <row r="9" spans="1:9" ht="19.5" customHeight="1">
      <c r="A9" s="68" t="s">
        <v>441</v>
      </c>
      <c r="B9" s="236">
        <v>1628</v>
      </c>
      <c r="C9" s="219">
        <v>774</v>
      </c>
      <c r="D9" s="219">
        <v>777</v>
      </c>
      <c r="E9" s="219">
        <v>59</v>
      </c>
      <c r="F9" s="219">
        <v>13</v>
      </c>
      <c r="G9" s="218">
        <v>5</v>
      </c>
      <c r="H9" s="33"/>
    </row>
    <row r="10" spans="1:9" ht="19.5" customHeight="1">
      <c r="A10" s="68" t="s">
        <v>442</v>
      </c>
      <c r="B10" s="236">
        <v>1351</v>
      </c>
      <c r="C10" s="219">
        <v>475</v>
      </c>
      <c r="D10" s="219">
        <v>765</v>
      </c>
      <c r="E10" s="219">
        <v>100</v>
      </c>
      <c r="F10" s="219">
        <v>8</v>
      </c>
      <c r="G10" s="218">
        <v>3</v>
      </c>
      <c r="H10" s="33"/>
    </row>
    <row r="11" spans="1:9" ht="19.5" customHeight="1">
      <c r="A11" s="68" t="s">
        <v>443</v>
      </c>
      <c r="B11" s="236">
        <v>1194</v>
      </c>
      <c r="C11" s="219">
        <v>331</v>
      </c>
      <c r="D11" s="219">
        <v>683</v>
      </c>
      <c r="E11" s="219">
        <v>166</v>
      </c>
      <c r="F11" s="219">
        <v>10</v>
      </c>
      <c r="G11" s="218">
        <v>4</v>
      </c>
      <c r="H11" s="33"/>
    </row>
    <row r="12" spans="1:9" ht="19.5" customHeight="1">
      <c r="A12" s="68" t="s">
        <v>444</v>
      </c>
      <c r="B12" s="236">
        <v>919</v>
      </c>
      <c r="C12" s="219">
        <v>189</v>
      </c>
      <c r="D12" s="219">
        <v>528</v>
      </c>
      <c r="E12" s="219">
        <v>189</v>
      </c>
      <c r="F12" s="219">
        <v>8</v>
      </c>
      <c r="G12" s="218">
        <v>5</v>
      </c>
      <c r="H12" s="33"/>
    </row>
    <row r="13" spans="1:9" ht="19.5" customHeight="1">
      <c r="A13" s="68" t="s">
        <v>445</v>
      </c>
      <c r="B13" s="236">
        <v>715</v>
      </c>
      <c r="C13" s="219">
        <v>152</v>
      </c>
      <c r="D13" s="219">
        <v>368</v>
      </c>
      <c r="E13" s="219">
        <v>167</v>
      </c>
      <c r="F13" s="219">
        <v>24</v>
      </c>
      <c r="G13" s="218">
        <v>4</v>
      </c>
      <c r="H13" s="33"/>
    </row>
    <row r="14" spans="1:9" ht="19.5" customHeight="1">
      <c r="A14" s="68" t="s">
        <v>446</v>
      </c>
      <c r="B14" s="236">
        <v>491</v>
      </c>
      <c r="C14" s="219">
        <v>84</v>
      </c>
      <c r="D14" s="219">
        <v>235</v>
      </c>
      <c r="E14" s="219">
        <v>138</v>
      </c>
      <c r="F14" s="219">
        <v>34</v>
      </c>
      <c r="G14" s="218">
        <v>0</v>
      </c>
      <c r="H14" s="33"/>
    </row>
    <row r="15" spans="1:9" ht="19.5" customHeight="1">
      <c r="A15" s="66" t="s">
        <v>377</v>
      </c>
      <c r="B15" s="236">
        <v>386</v>
      </c>
      <c r="C15" s="219">
        <v>62</v>
      </c>
      <c r="D15" s="219">
        <v>159</v>
      </c>
      <c r="E15" s="219">
        <v>132</v>
      </c>
      <c r="F15" s="219">
        <v>28</v>
      </c>
      <c r="G15" s="218">
        <v>5</v>
      </c>
      <c r="H15" s="33"/>
    </row>
    <row r="16" spans="1:9" ht="19.5" customHeight="1">
      <c r="A16" s="66" t="s">
        <v>376</v>
      </c>
      <c r="B16" s="236">
        <v>745</v>
      </c>
      <c r="C16" s="219">
        <v>133</v>
      </c>
      <c r="D16" s="219">
        <v>311</v>
      </c>
      <c r="E16" s="219">
        <v>194</v>
      </c>
      <c r="F16" s="219">
        <v>80</v>
      </c>
      <c r="G16" s="218">
        <v>27</v>
      </c>
      <c r="H16" s="33"/>
    </row>
    <row r="17" spans="1:9" ht="19.5" customHeight="1">
      <c r="A17" s="66" t="s">
        <v>375</v>
      </c>
      <c r="B17" s="236">
        <v>106</v>
      </c>
      <c r="C17" s="219">
        <v>30</v>
      </c>
      <c r="D17" s="219">
        <v>33</v>
      </c>
      <c r="E17" s="219">
        <v>22</v>
      </c>
      <c r="F17" s="219">
        <v>10</v>
      </c>
      <c r="G17" s="218">
        <v>11</v>
      </c>
      <c r="H17" s="33"/>
    </row>
    <row r="18" spans="1:9" ht="19.5" customHeight="1">
      <c r="A18" s="66" t="s">
        <v>374</v>
      </c>
      <c r="B18" s="236">
        <v>7</v>
      </c>
      <c r="C18" s="219">
        <v>1</v>
      </c>
      <c r="D18" s="219">
        <v>3</v>
      </c>
      <c r="E18" s="219">
        <v>0</v>
      </c>
      <c r="F18" s="219">
        <v>1</v>
      </c>
      <c r="G18" s="218">
        <v>2</v>
      </c>
    </row>
    <row r="19" spans="1:9" ht="19.5" customHeight="1">
      <c r="A19" s="66" t="s">
        <v>144</v>
      </c>
      <c r="B19" s="236">
        <v>628</v>
      </c>
      <c r="C19" s="219">
        <v>278</v>
      </c>
      <c r="D19" s="219">
        <v>232</v>
      </c>
      <c r="E19" s="219">
        <v>88</v>
      </c>
      <c r="F19" s="219">
        <v>22</v>
      </c>
      <c r="G19" s="218">
        <v>8</v>
      </c>
      <c r="I19" s="67"/>
    </row>
    <row r="20" spans="1:9" ht="19.5" customHeight="1">
      <c r="A20" s="42"/>
      <c r="B20" s="200" t="s">
        <v>75</v>
      </c>
      <c r="C20" s="130"/>
      <c r="D20" s="130"/>
      <c r="E20" s="130"/>
      <c r="F20" s="130"/>
      <c r="G20" s="130"/>
      <c r="H20" s="33"/>
    </row>
    <row r="21" spans="1:9" ht="19.5" customHeight="1">
      <c r="A21" s="66" t="s">
        <v>141</v>
      </c>
      <c r="B21" s="383">
        <v>99.999999999999986</v>
      </c>
      <c r="C21" s="384">
        <v>100.00000000000003</v>
      </c>
      <c r="D21" s="384">
        <v>100</v>
      </c>
      <c r="E21" s="384">
        <v>100</v>
      </c>
      <c r="F21" s="384">
        <v>100</v>
      </c>
      <c r="G21" s="385">
        <v>100</v>
      </c>
      <c r="H21" s="33"/>
    </row>
    <row r="22" spans="1:9" ht="19.5" customHeight="1">
      <c r="A22" s="66" t="s">
        <v>142</v>
      </c>
      <c r="B22" s="386">
        <v>15.45743553514659</v>
      </c>
      <c r="C22" s="384">
        <v>25.127287739094541</v>
      </c>
      <c r="D22" s="384">
        <v>4.68564650059312</v>
      </c>
      <c r="E22" s="384">
        <v>6.4137931034482758</v>
      </c>
      <c r="F22" s="384">
        <v>8.9655172413793096</v>
      </c>
      <c r="G22" s="385">
        <v>6.666666666666667</v>
      </c>
      <c r="H22" s="33"/>
    </row>
    <row r="23" spans="1:9" ht="19.5" customHeight="1">
      <c r="A23" s="66" t="s">
        <v>143</v>
      </c>
      <c r="B23" s="386">
        <v>13.571176262804663</v>
      </c>
      <c r="C23" s="384">
        <v>23.035640566946469</v>
      </c>
      <c r="D23" s="384">
        <v>3.7366548042704624</v>
      </c>
      <c r="E23" s="384">
        <v>2.7586206896551726</v>
      </c>
      <c r="F23" s="384">
        <v>4.8275862068965516</v>
      </c>
      <c r="G23" s="385">
        <v>4.4444444444444446</v>
      </c>
      <c r="H23" s="33"/>
    </row>
    <row r="24" spans="1:9" ht="19.5" customHeight="1">
      <c r="A24" s="68" t="s">
        <v>440</v>
      </c>
      <c r="B24" s="386">
        <v>13.253267396679618</v>
      </c>
      <c r="C24" s="384">
        <v>17.311132516857025</v>
      </c>
      <c r="D24" s="384">
        <v>10.636615262949782</v>
      </c>
      <c r="E24" s="384">
        <v>4.2758620689655169</v>
      </c>
      <c r="F24" s="384">
        <v>4.1379310344827589</v>
      </c>
      <c r="G24" s="385">
        <v>6.666666666666667</v>
      </c>
      <c r="H24" s="33"/>
    </row>
    <row r="25" spans="1:9" ht="19.5" customHeight="1">
      <c r="A25" s="68" t="s">
        <v>441</v>
      </c>
      <c r="B25" s="386">
        <v>11.501236312257152</v>
      </c>
      <c r="C25" s="384">
        <v>10.650887573964498</v>
      </c>
      <c r="D25" s="384">
        <v>15.361803084223013</v>
      </c>
      <c r="E25" s="384">
        <v>4.068965517241379</v>
      </c>
      <c r="F25" s="384">
        <v>4.4827586206896548</v>
      </c>
      <c r="G25" s="385">
        <v>5.5555555555555554</v>
      </c>
      <c r="H25" s="33"/>
    </row>
    <row r="26" spans="1:9" ht="19.5" customHeight="1">
      <c r="A26" s="68" t="s">
        <v>442</v>
      </c>
      <c r="B26" s="386">
        <v>9.5443306252207698</v>
      </c>
      <c r="C26" s="384">
        <v>6.5363974129627076</v>
      </c>
      <c r="D26" s="384">
        <v>15.12455516014235</v>
      </c>
      <c r="E26" s="384">
        <v>6.8965517241379306</v>
      </c>
      <c r="F26" s="384">
        <v>2.7586206896551726</v>
      </c>
      <c r="G26" s="385">
        <v>3.3333333333333335</v>
      </c>
      <c r="H26" s="33"/>
    </row>
    <row r="27" spans="1:9" ht="19.5" customHeight="1">
      <c r="A27" s="68" t="s">
        <v>443</v>
      </c>
      <c r="B27" s="386">
        <v>8.4351819145178375</v>
      </c>
      <c r="C27" s="384">
        <v>4.5548369340855928</v>
      </c>
      <c r="D27" s="384">
        <v>13.503361012257809</v>
      </c>
      <c r="E27" s="384">
        <v>11.448275862068966</v>
      </c>
      <c r="F27" s="384">
        <v>3.4482758620689653</v>
      </c>
      <c r="G27" s="385">
        <v>4.4444444444444446</v>
      </c>
      <c r="H27" s="33"/>
    </row>
    <row r="28" spans="1:9" ht="19.5" customHeight="1">
      <c r="A28" s="68" t="s">
        <v>444</v>
      </c>
      <c r="B28" s="386">
        <v>6.4924055104203457</v>
      </c>
      <c r="C28" s="384">
        <v>2.6007981285262143</v>
      </c>
      <c r="D28" s="384">
        <v>10.438908659549229</v>
      </c>
      <c r="E28" s="384">
        <v>13.034482758620689</v>
      </c>
      <c r="F28" s="384">
        <v>2.7586206896551726</v>
      </c>
      <c r="G28" s="385">
        <v>5.5555555555555554</v>
      </c>
      <c r="H28" s="33"/>
    </row>
    <row r="29" spans="1:9" ht="19.5" customHeight="1">
      <c r="A29" s="68" t="s">
        <v>445</v>
      </c>
      <c r="B29" s="386">
        <v>5.0512186506534791</v>
      </c>
      <c r="C29" s="384">
        <v>2.0916471721480665</v>
      </c>
      <c r="D29" s="384">
        <v>7.2756030051403711</v>
      </c>
      <c r="E29" s="384">
        <v>11.517241379310345</v>
      </c>
      <c r="F29" s="384">
        <v>8.2758620689655178</v>
      </c>
      <c r="G29" s="385">
        <v>4.4444444444444446</v>
      </c>
      <c r="H29" s="33"/>
    </row>
    <row r="30" spans="1:9" ht="19.5" customHeight="1">
      <c r="A30" s="68" t="s">
        <v>446</v>
      </c>
      <c r="B30" s="386">
        <v>3.4687389614977042</v>
      </c>
      <c r="C30" s="384">
        <v>1.1559102793449842</v>
      </c>
      <c r="D30" s="384">
        <v>4.6461051799130093</v>
      </c>
      <c r="E30" s="384">
        <v>9.5172413793103434</v>
      </c>
      <c r="F30" s="384">
        <v>11.724137931034482</v>
      </c>
      <c r="G30" s="385">
        <v>0</v>
      </c>
      <c r="H30" s="33"/>
    </row>
    <row r="31" spans="1:9" ht="19.5" customHeight="1">
      <c r="A31" s="66" t="s">
        <v>377</v>
      </c>
      <c r="B31" s="386">
        <v>2.7269516072059341</v>
      </c>
      <c r="C31" s="384">
        <v>0.85317187284986928</v>
      </c>
      <c r="D31" s="384">
        <v>3.1435349940688022</v>
      </c>
      <c r="E31" s="384">
        <v>9.1034482758620694</v>
      </c>
      <c r="F31" s="384">
        <v>9.6551724137931032</v>
      </c>
      <c r="G31" s="385">
        <v>5.5555555555555554</v>
      </c>
      <c r="H31" s="33"/>
    </row>
    <row r="32" spans="1:9" ht="19.5" customHeight="1">
      <c r="A32" s="66" t="s">
        <v>376</v>
      </c>
      <c r="B32" s="386">
        <v>5.2631578947368416</v>
      </c>
      <c r="C32" s="384">
        <v>1.8301912756295582</v>
      </c>
      <c r="D32" s="384">
        <v>6.1486753657572164</v>
      </c>
      <c r="E32" s="384">
        <v>13.379310344827585</v>
      </c>
      <c r="F32" s="384">
        <v>27.586206896551722</v>
      </c>
      <c r="G32" s="385">
        <v>30</v>
      </c>
      <c r="H32" s="33"/>
    </row>
    <row r="33" spans="1:9" ht="19.5" customHeight="1">
      <c r="A33" s="66" t="s">
        <v>375</v>
      </c>
      <c r="B33" s="386">
        <v>0.74885199576121508</v>
      </c>
      <c r="C33" s="384">
        <v>0.4128250997660658</v>
      </c>
      <c r="D33" s="384">
        <v>0.65243179122182682</v>
      </c>
      <c r="E33" s="384">
        <v>1.5172413793103448</v>
      </c>
      <c r="F33" s="384">
        <v>3.4482758620689653</v>
      </c>
      <c r="G33" s="385">
        <v>12.222222222222221</v>
      </c>
      <c r="H33" s="33"/>
    </row>
    <row r="34" spans="1:9" ht="19.5" customHeight="1">
      <c r="A34" s="66" t="s">
        <v>374</v>
      </c>
      <c r="B34" s="386">
        <v>4.9452490286117978E-2</v>
      </c>
      <c r="C34" s="384">
        <v>1.3760836658868861E-2</v>
      </c>
      <c r="D34" s="384">
        <v>5.9311981020166077E-2</v>
      </c>
      <c r="E34" s="384">
        <v>0</v>
      </c>
      <c r="F34" s="384">
        <v>0.34482758620689657</v>
      </c>
      <c r="G34" s="385">
        <v>2.2222222222222223</v>
      </c>
    </row>
    <row r="35" spans="1:9" ht="19.5" customHeight="1">
      <c r="A35" s="66" t="s">
        <v>144</v>
      </c>
      <c r="B35" s="386">
        <v>4.4365948428117274</v>
      </c>
      <c r="C35" s="384">
        <v>3.8255125911655425</v>
      </c>
      <c r="D35" s="384">
        <v>4.5867931988928436</v>
      </c>
      <c r="E35" s="384">
        <v>6.068965517241379</v>
      </c>
      <c r="F35" s="384">
        <v>7.5862068965517242</v>
      </c>
      <c r="G35" s="385">
        <v>8.8888888888888893</v>
      </c>
      <c r="I35" s="387"/>
    </row>
    <row r="36" spans="1:9" ht="19.5" customHeight="1">
      <c r="A36" s="66"/>
      <c r="B36" s="388"/>
      <c r="C36" s="389"/>
      <c r="D36" s="389"/>
      <c r="E36" s="389"/>
      <c r="F36" s="389"/>
      <c r="G36" s="390"/>
    </row>
    <row r="37" spans="1:9" ht="18" customHeight="1">
      <c r="A37" s="69" t="s">
        <v>145</v>
      </c>
      <c r="B37" s="310">
        <v>3.97</v>
      </c>
      <c r="C37" s="217">
        <v>2.57</v>
      </c>
      <c r="D37" s="217">
        <v>5.01</v>
      </c>
      <c r="E37" s="217">
        <v>6.42</v>
      </c>
      <c r="F37" s="217">
        <v>7.32</v>
      </c>
      <c r="G37" s="216">
        <v>8.3699999999999992</v>
      </c>
    </row>
    <row r="38" spans="1:9" ht="18" customHeight="1"/>
    <row r="39" spans="1:9" ht="18" customHeight="1"/>
    <row r="40" spans="1:9" ht="18" customHeight="1">
      <c r="B40" s="391"/>
      <c r="C40" s="391"/>
      <c r="D40" s="391"/>
      <c r="E40" s="391"/>
      <c r="F40" s="391"/>
      <c r="G40" s="391"/>
    </row>
    <row r="41" spans="1:9" ht="18" customHeight="1"/>
    <row r="42" spans="1:9" ht="18" customHeight="1"/>
  </sheetData>
  <mergeCells count="2">
    <mergeCell ref="B4:G4"/>
    <mergeCell ref="B20:G20"/>
  </mergeCells>
  <phoneticPr fontId="3"/>
  <printOptions horizontalCentered="1"/>
  <pageMargins left="0.74803149606299213" right="0.74803149606299213" top="0.78740157480314965" bottom="0.98425196850393704" header="0.39370078740157483" footer="0.19685039370078741"/>
  <pageSetup paperSize="9" orientation="portrait" r:id="rId1"/>
  <headerFooter alignWithMargins="0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8">
    <tabColor theme="0" tint="-0.14999847407452621"/>
  </sheetPr>
  <dimension ref="A1:Q29"/>
  <sheetViews>
    <sheetView workbookViewId="0">
      <selection activeCell="C31" sqref="C31"/>
    </sheetView>
  </sheetViews>
  <sheetFormatPr defaultRowHeight="13.5"/>
  <cols>
    <col min="1" max="1" width="6.375" style="177" customWidth="1"/>
    <col min="2" max="2" width="6.625" style="177" customWidth="1"/>
    <col min="3" max="3" width="5.625" style="177" customWidth="1"/>
    <col min="4" max="4" width="5.5" style="177" customWidth="1"/>
    <col min="5" max="7" width="5.75" style="177" customWidth="1"/>
    <col min="8" max="8" width="6" style="177" customWidth="1"/>
    <col min="9" max="9" width="5.75" style="177" customWidth="1"/>
    <col min="10" max="10" width="5.375" style="178" customWidth="1"/>
    <col min="11" max="12" width="5.625" style="177" customWidth="1"/>
    <col min="13" max="13" width="5.75" style="177" customWidth="1"/>
    <col min="14" max="14" width="6.75" style="177" customWidth="1"/>
    <col min="15" max="15" width="5" style="178" customWidth="1"/>
    <col min="16" max="16" width="2" style="177" customWidth="1"/>
    <col min="17" max="16384" width="9" style="177"/>
  </cols>
  <sheetData>
    <row r="1" spans="1:17" ht="14.25">
      <c r="A1" s="39" t="s">
        <v>146</v>
      </c>
      <c r="B1" s="39"/>
      <c r="C1" s="39"/>
      <c r="D1" s="39"/>
    </row>
    <row r="2" spans="1:17">
      <c r="A2" s="178"/>
      <c r="B2" s="178"/>
      <c r="C2" s="178"/>
      <c r="D2" s="178"/>
      <c r="E2" s="178"/>
      <c r="F2" s="178"/>
      <c r="G2" s="178"/>
      <c r="H2" s="178"/>
      <c r="I2" s="178"/>
      <c r="K2" s="178"/>
      <c r="L2" s="178"/>
      <c r="M2" s="178"/>
      <c r="N2" s="178"/>
      <c r="O2" s="61" t="s">
        <v>312</v>
      </c>
    </row>
    <row r="3" spans="1:17" ht="15.75" customHeight="1">
      <c r="A3" s="154" t="s">
        <v>77</v>
      </c>
      <c r="B3" s="157" t="s">
        <v>378</v>
      </c>
      <c r="C3" s="145" t="s">
        <v>147</v>
      </c>
      <c r="D3" s="145" t="s">
        <v>148</v>
      </c>
      <c r="E3" s="145" t="s">
        <v>379</v>
      </c>
      <c r="F3" s="145" t="s">
        <v>380</v>
      </c>
      <c r="G3" s="145" t="s">
        <v>381</v>
      </c>
      <c r="H3" s="145" t="s">
        <v>382</v>
      </c>
      <c r="I3" s="145" t="s">
        <v>149</v>
      </c>
      <c r="J3" s="147" t="s">
        <v>383</v>
      </c>
      <c r="K3" s="149" t="s">
        <v>150</v>
      </c>
      <c r="L3" s="150"/>
      <c r="M3" s="150"/>
      <c r="N3" s="150"/>
      <c r="O3" s="151"/>
    </row>
    <row r="4" spans="1:17" ht="17.25" customHeight="1">
      <c r="A4" s="155"/>
      <c r="B4" s="220"/>
      <c r="C4" s="221"/>
      <c r="D4" s="221"/>
      <c r="E4" s="221"/>
      <c r="F4" s="221"/>
      <c r="G4" s="221"/>
      <c r="H4" s="221"/>
      <c r="I4" s="221"/>
      <c r="J4" s="222"/>
      <c r="K4" s="152" t="s">
        <v>151</v>
      </c>
      <c r="L4" s="153"/>
      <c r="M4" s="153"/>
      <c r="N4" s="70" t="s">
        <v>152</v>
      </c>
      <c r="O4" s="71" t="s">
        <v>153</v>
      </c>
    </row>
    <row r="5" spans="1:17" ht="33" customHeight="1">
      <c r="A5" s="156"/>
      <c r="B5" s="146"/>
      <c r="C5" s="146"/>
      <c r="D5" s="146"/>
      <c r="E5" s="146"/>
      <c r="F5" s="146"/>
      <c r="G5" s="146"/>
      <c r="H5" s="146"/>
      <c r="I5" s="146"/>
      <c r="J5" s="148"/>
      <c r="K5" s="72" t="s">
        <v>154</v>
      </c>
      <c r="L5" s="73" t="s">
        <v>380</v>
      </c>
      <c r="M5" s="73" t="s">
        <v>384</v>
      </c>
      <c r="N5" s="73" t="s">
        <v>385</v>
      </c>
      <c r="O5" s="74" t="s">
        <v>155</v>
      </c>
    </row>
    <row r="6" spans="1:17" s="178" customFormat="1" ht="25.5" customHeight="1">
      <c r="A6" s="75"/>
      <c r="B6" s="128" t="s">
        <v>3</v>
      </c>
      <c r="C6" s="129"/>
      <c r="D6" s="129"/>
      <c r="E6" s="129"/>
      <c r="F6" s="129"/>
      <c r="G6" s="129"/>
      <c r="H6" s="129"/>
      <c r="I6" s="129"/>
      <c r="J6" s="129"/>
      <c r="K6" s="129"/>
      <c r="L6" s="129"/>
      <c r="M6" s="129"/>
      <c r="N6" s="129"/>
      <c r="O6" s="129"/>
    </row>
    <row r="7" spans="1:17" ht="19.5" customHeight="1">
      <c r="A7" s="44" t="s">
        <v>50</v>
      </c>
      <c r="B7" s="366">
        <v>14589</v>
      </c>
      <c r="C7" s="366">
        <v>0</v>
      </c>
      <c r="D7" s="366">
        <v>2</v>
      </c>
      <c r="E7" s="366">
        <v>32</v>
      </c>
      <c r="F7" s="366">
        <v>44</v>
      </c>
      <c r="G7" s="366">
        <v>308</v>
      </c>
      <c r="H7" s="366">
        <v>9549</v>
      </c>
      <c r="I7" s="366">
        <v>4650</v>
      </c>
      <c r="J7" s="367">
        <v>4</v>
      </c>
      <c r="K7" s="368">
        <v>34</v>
      </c>
      <c r="L7" s="366">
        <v>44</v>
      </c>
      <c r="M7" s="366">
        <v>799</v>
      </c>
      <c r="N7" s="366">
        <v>13693</v>
      </c>
      <c r="O7" s="367">
        <v>15</v>
      </c>
      <c r="Q7" s="369"/>
    </row>
    <row r="8" spans="1:17" ht="19.5" customHeight="1">
      <c r="A8" s="44" t="s">
        <v>86</v>
      </c>
      <c r="B8" s="366">
        <v>1874</v>
      </c>
      <c r="C8" s="271">
        <v>0</v>
      </c>
      <c r="D8" s="271">
        <v>0</v>
      </c>
      <c r="E8" s="271">
        <v>6</v>
      </c>
      <c r="F8" s="271">
        <v>6</v>
      </c>
      <c r="G8" s="271">
        <v>44</v>
      </c>
      <c r="H8" s="271">
        <v>1221</v>
      </c>
      <c r="I8" s="271">
        <v>596</v>
      </c>
      <c r="J8" s="272">
        <v>1</v>
      </c>
      <c r="K8" s="273">
        <v>6</v>
      </c>
      <c r="L8" s="271">
        <v>6</v>
      </c>
      <c r="M8" s="271">
        <v>112</v>
      </c>
      <c r="N8" s="271">
        <v>1746</v>
      </c>
      <c r="O8" s="272">
        <v>3</v>
      </c>
    </row>
    <row r="9" spans="1:17" ht="19.5" customHeight="1">
      <c r="A9" s="44" t="s">
        <v>52</v>
      </c>
      <c r="B9" s="366">
        <v>2041</v>
      </c>
      <c r="C9" s="271">
        <v>0</v>
      </c>
      <c r="D9" s="271">
        <v>1</v>
      </c>
      <c r="E9" s="271">
        <v>7</v>
      </c>
      <c r="F9" s="271">
        <v>5</v>
      </c>
      <c r="G9" s="271">
        <v>43</v>
      </c>
      <c r="H9" s="271">
        <v>1305</v>
      </c>
      <c r="I9" s="271">
        <v>680</v>
      </c>
      <c r="J9" s="272">
        <v>0</v>
      </c>
      <c r="K9" s="273">
        <v>8</v>
      </c>
      <c r="L9" s="271">
        <v>5</v>
      </c>
      <c r="M9" s="271">
        <v>108</v>
      </c>
      <c r="N9" s="271">
        <v>1917</v>
      </c>
      <c r="O9" s="272">
        <v>3</v>
      </c>
    </row>
    <row r="10" spans="1:17" ht="19.5" customHeight="1">
      <c r="A10" s="44" t="s">
        <v>53</v>
      </c>
      <c r="B10" s="366">
        <v>2128</v>
      </c>
      <c r="C10" s="271">
        <v>0</v>
      </c>
      <c r="D10" s="271">
        <v>0</v>
      </c>
      <c r="E10" s="271">
        <v>3</v>
      </c>
      <c r="F10" s="271">
        <v>7</v>
      </c>
      <c r="G10" s="271">
        <v>47</v>
      </c>
      <c r="H10" s="271">
        <v>1383</v>
      </c>
      <c r="I10" s="271">
        <v>688</v>
      </c>
      <c r="J10" s="272">
        <v>0</v>
      </c>
      <c r="K10" s="273">
        <v>3</v>
      </c>
      <c r="L10" s="271">
        <v>7</v>
      </c>
      <c r="M10" s="271">
        <v>126</v>
      </c>
      <c r="N10" s="271">
        <v>1991</v>
      </c>
      <c r="O10" s="272">
        <v>1</v>
      </c>
    </row>
    <row r="11" spans="1:17" ht="19.5" customHeight="1">
      <c r="A11" s="44" t="s">
        <v>87</v>
      </c>
      <c r="B11" s="366">
        <v>1891</v>
      </c>
      <c r="C11" s="271">
        <v>0</v>
      </c>
      <c r="D11" s="271">
        <v>0</v>
      </c>
      <c r="E11" s="271">
        <v>4</v>
      </c>
      <c r="F11" s="271">
        <v>4</v>
      </c>
      <c r="G11" s="271">
        <v>48</v>
      </c>
      <c r="H11" s="271">
        <v>1223</v>
      </c>
      <c r="I11" s="271">
        <v>612</v>
      </c>
      <c r="J11" s="272">
        <v>0</v>
      </c>
      <c r="K11" s="273">
        <v>4</v>
      </c>
      <c r="L11" s="271">
        <v>4</v>
      </c>
      <c r="M11" s="271">
        <v>105</v>
      </c>
      <c r="N11" s="271">
        <v>1778</v>
      </c>
      <c r="O11" s="272">
        <v>0</v>
      </c>
    </row>
    <row r="12" spans="1:17" ht="19.5" customHeight="1">
      <c r="A12" s="44" t="s">
        <v>88</v>
      </c>
      <c r="B12" s="366">
        <v>746</v>
      </c>
      <c r="C12" s="271">
        <v>0</v>
      </c>
      <c r="D12" s="271">
        <v>0</v>
      </c>
      <c r="E12" s="271">
        <v>0</v>
      </c>
      <c r="F12" s="271">
        <v>4</v>
      </c>
      <c r="G12" s="271">
        <v>17</v>
      </c>
      <c r="H12" s="271">
        <v>512</v>
      </c>
      <c r="I12" s="271">
        <v>213</v>
      </c>
      <c r="J12" s="272">
        <v>0</v>
      </c>
      <c r="K12" s="273">
        <v>0</v>
      </c>
      <c r="L12" s="271">
        <v>4</v>
      </c>
      <c r="M12" s="271">
        <v>41</v>
      </c>
      <c r="N12" s="271">
        <v>701</v>
      </c>
      <c r="O12" s="272">
        <v>0</v>
      </c>
    </row>
    <row r="13" spans="1:17" ht="19.5" customHeight="1">
      <c r="A13" s="44" t="s">
        <v>89</v>
      </c>
      <c r="B13" s="366">
        <v>1888</v>
      </c>
      <c r="C13" s="271">
        <v>0</v>
      </c>
      <c r="D13" s="271">
        <v>1</v>
      </c>
      <c r="E13" s="271">
        <v>5</v>
      </c>
      <c r="F13" s="271">
        <v>4</v>
      </c>
      <c r="G13" s="271">
        <v>43</v>
      </c>
      <c r="H13" s="271">
        <v>1179</v>
      </c>
      <c r="I13" s="271">
        <v>654</v>
      </c>
      <c r="J13" s="272">
        <v>2</v>
      </c>
      <c r="K13" s="273">
        <v>6</v>
      </c>
      <c r="L13" s="271">
        <v>4</v>
      </c>
      <c r="M13" s="271">
        <v>102</v>
      </c>
      <c r="N13" s="271">
        <v>1769</v>
      </c>
      <c r="O13" s="272">
        <v>5</v>
      </c>
    </row>
    <row r="14" spans="1:17" ht="19.5" customHeight="1">
      <c r="A14" s="44" t="s">
        <v>90</v>
      </c>
      <c r="B14" s="366">
        <v>645</v>
      </c>
      <c r="C14" s="271">
        <v>0</v>
      </c>
      <c r="D14" s="271">
        <v>0</v>
      </c>
      <c r="E14" s="271">
        <v>0</v>
      </c>
      <c r="F14" s="271">
        <v>4</v>
      </c>
      <c r="G14" s="271">
        <v>9</v>
      </c>
      <c r="H14" s="271">
        <v>476</v>
      </c>
      <c r="I14" s="271">
        <v>156</v>
      </c>
      <c r="J14" s="272">
        <v>0</v>
      </c>
      <c r="K14" s="273">
        <v>0</v>
      </c>
      <c r="L14" s="271">
        <v>4</v>
      </c>
      <c r="M14" s="271">
        <v>34</v>
      </c>
      <c r="N14" s="271">
        <v>606</v>
      </c>
      <c r="O14" s="272">
        <v>1</v>
      </c>
    </row>
    <row r="15" spans="1:17" ht="19.5" customHeight="1">
      <c r="A15" s="44" t="s">
        <v>58</v>
      </c>
      <c r="B15" s="366">
        <v>769</v>
      </c>
      <c r="C15" s="271">
        <v>0</v>
      </c>
      <c r="D15" s="271">
        <v>0</v>
      </c>
      <c r="E15" s="271">
        <v>0</v>
      </c>
      <c r="F15" s="271">
        <v>3</v>
      </c>
      <c r="G15" s="271">
        <v>8</v>
      </c>
      <c r="H15" s="271">
        <v>518</v>
      </c>
      <c r="I15" s="271">
        <v>240</v>
      </c>
      <c r="J15" s="272">
        <v>0</v>
      </c>
      <c r="K15" s="273">
        <v>0</v>
      </c>
      <c r="L15" s="271">
        <v>3</v>
      </c>
      <c r="M15" s="271">
        <v>36</v>
      </c>
      <c r="N15" s="271">
        <v>730</v>
      </c>
      <c r="O15" s="272">
        <v>0</v>
      </c>
    </row>
    <row r="16" spans="1:17" ht="19.5" customHeight="1">
      <c r="A16" s="44" t="s">
        <v>59</v>
      </c>
      <c r="B16" s="366">
        <v>1657</v>
      </c>
      <c r="C16" s="271">
        <v>0</v>
      </c>
      <c r="D16" s="271">
        <v>0</v>
      </c>
      <c r="E16" s="271">
        <v>5</v>
      </c>
      <c r="F16" s="271">
        <v>7</v>
      </c>
      <c r="G16" s="271">
        <v>26</v>
      </c>
      <c r="H16" s="271">
        <v>1078</v>
      </c>
      <c r="I16" s="271">
        <v>540</v>
      </c>
      <c r="J16" s="272">
        <v>1</v>
      </c>
      <c r="K16" s="273">
        <v>5</v>
      </c>
      <c r="L16" s="271">
        <v>7</v>
      </c>
      <c r="M16" s="271">
        <v>82</v>
      </c>
      <c r="N16" s="271">
        <v>1561</v>
      </c>
      <c r="O16" s="272">
        <v>1</v>
      </c>
    </row>
    <row r="17" spans="1:15" ht="19.5" customHeight="1">
      <c r="A17" s="44" t="s">
        <v>91</v>
      </c>
      <c r="B17" s="366">
        <v>950</v>
      </c>
      <c r="C17" s="271">
        <v>0</v>
      </c>
      <c r="D17" s="271">
        <v>0</v>
      </c>
      <c r="E17" s="271">
        <v>2</v>
      </c>
      <c r="F17" s="271">
        <v>0</v>
      </c>
      <c r="G17" s="271">
        <v>23</v>
      </c>
      <c r="H17" s="271">
        <v>654</v>
      </c>
      <c r="I17" s="271">
        <v>271</v>
      </c>
      <c r="J17" s="272">
        <v>0</v>
      </c>
      <c r="K17" s="273">
        <v>2</v>
      </c>
      <c r="L17" s="271">
        <v>0</v>
      </c>
      <c r="M17" s="271">
        <v>53</v>
      </c>
      <c r="N17" s="271">
        <v>894</v>
      </c>
      <c r="O17" s="272">
        <v>1</v>
      </c>
    </row>
    <row r="18" spans="1:15" ht="26.25" customHeight="1">
      <c r="A18" s="120"/>
      <c r="B18" s="200" t="s">
        <v>75</v>
      </c>
      <c r="C18" s="130"/>
      <c r="D18" s="130"/>
      <c r="E18" s="130"/>
      <c r="F18" s="130"/>
      <c r="G18" s="130"/>
      <c r="H18" s="130"/>
      <c r="I18" s="130"/>
      <c r="J18" s="130"/>
      <c r="K18" s="130"/>
      <c r="L18" s="130"/>
      <c r="M18" s="130"/>
      <c r="N18" s="130"/>
      <c r="O18" s="130"/>
    </row>
    <row r="19" spans="1:15" s="373" customFormat="1" ht="19.5" customHeight="1">
      <c r="A19" s="44" t="s">
        <v>50</v>
      </c>
      <c r="B19" s="370">
        <v>99.999999999999986</v>
      </c>
      <c r="C19" s="370">
        <v>0</v>
      </c>
      <c r="D19" s="370">
        <v>1.3708958804578791E-2</v>
      </c>
      <c r="E19" s="370">
        <v>0.21934334087326066</v>
      </c>
      <c r="F19" s="370">
        <v>0.30159709370073345</v>
      </c>
      <c r="G19" s="370">
        <v>2.1111796559051337</v>
      </c>
      <c r="H19" s="370">
        <v>65.453423812461438</v>
      </c>
      <c r="I19" s="370">
        <v>31.87332922064569</v>
      </c>
      <c r="J19" s="371">
        <v>2.7417917609157582E-2</v>
      </c>
      <c r="K19" s="372">
        <v>0.2330522996778395</v>
      </c>
      <c r="L19" s="370">
        <v>0.30159709370073345</v>
      </c>
      <c r="M19" s="370">
        <v>5.4767290424292279</v>
      </c>
      <c r="N19" s="370">
        <v>93.858386455548697</v>
      </c>
      <c r="O19" s="371">
        <v>0.10281719103434094</v>
      </c>
    </row>
    <row r="20" spans="1:15" ht="19.5" customHeight="1">
      <c r="A20" s="44" t="s">
        <v>86</v>
      </c>
      <c r="B20" s="239">
        <v>99.999999999999986</v>
      </c>
      <c r="C20" s="239">
        <v>0</v>
      </c>
      <c r="D20" s="239">
        <v>0</v>
      </c>
      <c r="E20" s="239">
        <v>0.32017075773745995</v>
      </c>
      <c r="F20" s="239">
        <v>0.32017075773745995</v>
      </c>
      <c r="G20" s="239">
        <v>2.3479188900747063</v>
      </c>
      <c r="H20" s="239">
        <v>65.154749199573104</v>
      </c>
      <c r="I20" s="239">
        <v>31.803628601921023</v>
      </c>
      <c r="J20" s="374">
        <v>5.3361792956243333E-2</v>
      </c>
      <c r="K20" s="375">
        <v>0.32017075773745995</v>
      </c>
      <c r="L20" s="239">
        <v>0.32017075773745995</v>
      </c>
      <c r="M20" s="239">
        <v>5.9765208110992525</v>
      </c>
      <c r="N20" s="239">
        <v>93.169690501600854</v>
      </c>
      <c r="O20" s="374">
        <v>0.16008537886872998</v>
      </c>
    </row>
    <row r="21" spans="1:15" ht="19.5" customHeight="1">
      <c r="A21" s="44" t="s">
        <v>52</v>
      </c>
      <c r="B21" s="239">
        <v>100</v>
      </c>
      <c r="C21" s="239">
        <v>0</v>
      </c>
      <c r="D21" s="239">
        <v>4.8995590396864283E-2</v>
      </c>
      <c r="E21" s="239">
        <v>0.34296913277804997</v>
      </c>
      <c r="F21" s="239">
        <v>0.2449779519843214</v>
      </c>
      <c r="G21" s="239">
        <v>2.1068103870651642</v>
      </c>
      <c r="H21" s="239">
        <v>63.939245467907888</v>
      </c>
      <c r="I21" s="239">
        <v>33.317001469867712</v>
      </c>
      <c r="J21" s="374">
        <v>0</v>
      </c>
      <c r="K21" s="375">
        <v>0.39196472317491426</v>
      </c>
      <c r="L21" s="239">
        <v>0.2449779519843214</v>
      </c>
      <c r="M21" s="239">
        <v>5.2915237628613419</v>
      </c>
      <c r="N21" s="239">
        <v>93.924546790788838</v>
      </c>
      <c r="O21" s="374">
        <v>0.14698677119059284</v>
      </c>
    </row>
    <row r="22" spans="1:15" ht="19.5" customHeight="1">
      <c r="A22" s="44" t="s">
        <v>53</v>
      </c>
      <c r="B22" s="239">
        <v>100</v>
      </c>
      <c r="C22" s="239">
        <v>0</v>
      </c>
      <c r="D22" s="239">
        <v>0</v>
      </c>
      <c r="E22" s="239">
        <v>0.14097744360902253</v>
      </c>
      <c r="F22" s="239">
        <v>0.3289473684210526</v>
      </c>
      <c r="G22" s="239">
        <v>2.2086466165413534</v>
      </c>
      <c r="H22" s="239">
        <v>64.990601503759393</v>
      </c>
      <c r="I22" s="239">
        <v>32.330827067669169</v>
      </c>
      <c r="J22" s="374">
        <v>0</v>
      </c>
      <c r="K22" s="375">
        <v>0.14097744360902253</v>
      </c>
      <c r="L22" s="239">
        <v>0.3289473684210526</v>
      </c>
      <c r="M22" s="239">
        <v>5.9210526315789469</v>
      </c>
      <c r="N22" s="239">
        <v>93.562030075187977</v>
      </c>
      <c r="O22" s="374">
        <v>4.6992481203007516E-2</v>
      </c>
    </row>
    <row r="23" spans="1:15" ht="19.5" customHeight="1">
      <c r="A23" s="44" t="s">
        <v>87</v>
      </c>
      <c r="B23" s="239">
        <v>100</v>
      </c>
      <c r="C23" s="239">
        <v>0</v>
      </c>
      <c r="D23" s="239">
        <v>0</v>
      </c>
      <c r="E23" s="239">
        <v>0.21152829190904282</v>
      </c>
      <c r="F23" s="239">
        <v>0.21152829190904282</v>
      </c>
      <c r="G23" s="239">
        <v>2.5383395029085141</v>
      </c>
      <c r="H23" s="239">
        <v>64.674775251189843</v>
      </c>
      <c r="I23" s="239">
        <v>32.363828662083556</v>
      </c>
      <c r="J23" s="374">
        <v>0</v>
      </c>
      <c r="K23" s="375">
        <v>0.21152829190904282</v>
      </c>
      <c r="L23" s="239">
        <v>0.21152829190904282</v>
      </c>
      <c r="M23" s="239">
        <v>5.5526176626123744</v>
      </c>
      <c r="N23" s="239">
        <v>94.024325753569542</v>
      </c>
      <c r="O23" s="374">
        <v>0</v>
      </c>
    </row>
    <row r="24" spans="1:15" ht="19.5" customHeight="1">
      <c r="A24" s="44" t="s">
        <v>88</v>
      </c>
      <c r="B24" s="239">
        <v>100</v>
      </c>
      <c r="C24" s="239">
        <v>0</v>
      </c>
      <c r="D24" s="239">
        <v>0</v>
      </c>
      <c r="E24" s="239">
        <v>0</v>
      </c>
      <c r="F24" s="239">
        <v>0.53619302949061665</v>
      </c>
      <c r="G24" s="239">
        <v>2.2788203753351208</v>
      </c>
      <c r="H24" s="239">
        <v>68.632707774798931</v>
      </c>
      <c r="I24" s="239">
        <v>28.552278820375339</v>
      </c>
      <c r="J24" s="374">
        <v>0</v>
      </c>
      <c r="K24" s="375">
        <v>0</v>
      </c>
      <c r="L24" s="239">
        <v>0.53619302949061665</v>
      </c>
      <c r="M24" s="239">
        <v>5.4959785522788209</v>
      </c>
      <c r="N24" s="239">
        <v>93.967828418230553</v>
      </c>
      <c r="O24" s="374">
        <v>0</v>
      </c>
    </row>
    <row r="25" spans="1:15" ht="19.5" customHeight="1">
      <c r="A25" s="44" t="s">
        <v>89</v>
      </c>
      <c r="B25" s="239">
        <v>99.999999999999986</v>
      </c>
      <c r="C25" s="239">
        <v>0</v>
      </c>
      <c r="D25" s="239">
        <v>5.2966101694915252E-2</v>
      </c>
      <c r="E25" s="239">
        <v>0.26483050847457623</v>
      </c>
      <c r="F25" s="239">
        <v>0.21186440677966101</v>
      </c>
      <c r="G25" s="239">
        <v>2.277542372881356</v>
      </c>
      <c r="H25" s="239">
        <v>62.447033898305079</v>
      </c>
      <c r="I25" s="239">
        <v>34.639830508474581</v>
      </c>
      <c r="J25" s="374">
        <v>0.1059322033898305</v>
      </c>
      <c r="K25" s="375">
        <v>0.31779661016949157</v>
      </c>
      <c r="L25" s="239">
        <v>0.21186440677966101</v>
      </c>
      <c r="M25" s="239">
        <v>5.4025423728813564</v>
      </c>
      <c r="N25" s="239">
        <v>93.697033898305079</v>
      </c>
      <c r="O25" s="374">
        <v>0.26483050847457623</v>
      </c>
    </row>
    <row r="26" spans="1:15" ht="19.5" customHeight="1">
      <c r="A26" s="44" t="s">
        <v>90</v>
      </c>
      <c r="B26" s="239">
        <v>100</v>
      </c>
      <c r="C26" s="239">
        <v>0</v>
      </c>
      <c r="D26" s="239">
        <v>0</v>
      </c>
      <c r="E26" s="239">
        <v>0</v>
      </c>
      <c r="F26" s="239">
        <v>0.62015503875968991</v>
      </c>
      <c r="G26" s="239">
        <v>1.3953488372093024</v>
      </c>
      <c r="H26" s="239">
        <v>73.798449612403104</v>
      </c>
      <c r="I26" s="239">
        <v>24.186046511627907</v>
      </c>
      <c r="J26" s="374">
        <v>0</v>
      </c>
      <c r="K26" s="375">
        <v>0</v>
      </c>
      <c r="L26" s="239">
        <v>0.62015503875968991</v>
      </c>
      <c r="M26" s="239">
        <v>5.2713178294573639</v>
      </c>
      <c r="N26" s="239">
        <v>93.95348837209302</v>
      </c>
      <c r="O26" s="374">
        <v>0.15503875968992248</v>
      </c>
    </row>
    <row r="27" spans="1:15" ht="19.5" customHeight="1">
      <c r="A27" s="44" t="s">
        <v>58</v>
      </c>
      <c r="B27" s="239">
        <v>100</v>
      </c>
      <c r="C27" s="239">
        <v>0</v>
      </c>
      <c r="D27" s="239">
        <v>0</v>
      </c>
      <c r="E27" s="239">
        <v>0</v>
      </c>
      <c r="F27" s="239">
        <v>0.39011703511053319</v>
      </c>
      <c r="G27" s="239">
        <v>1.0403120936280885</v>
      </c>
      <c r="H27" s="239">
        <v>67.360208062418721</v>
      </c>
      <c r="I27" s="239">
        <v>31.209362808842656</v>
      </c>
      <c r="J27" s="374">
        <v>0</v>
      </c>
      <c r="K27" s="375">
        <v>0</v>
      </c>
      <c r="L27" s="239">
        <v>0.39011703511053319</v>
      </c>
      <c r="M27" s="239">
        <v>4.6814044213263983</v>
      </c>
      <c r="N27" s="239">
        <v>94.92847854356306</v>
      </c>
      <c r="O27" s="374">
        <v>0</v>
      </c>
    </row>
    <row r="28" spans="1:15" ht="19.5" customHeight="1">
      <c r="A28" s="44" t="s">
        <v>59</v>
      </c>
      <c r="B28" s="239">
        <v>100</v>
      </c>
      <c r="C28" s="239">
        <v>0</v>
      </c>
      <c r="D28" s="239">
        <v>0</v>
      </c>
      <c r="E28" s="239">
        <v>0.30175015087507545</v>
      </c>
      <c r="F28" s="239">
        <v>0.42245021122510562</v>
      </c>
      <c r="G28" s="239">
        <v>1.5691007845503924</v>
      </c>
      <c r="H28" s="239">
        <v>65.057332528666265</v>
      </c>
      <c r="I28" s="239">
        <v>32.589016294508149</v>
      </c>
      <c r="J28" s="374">
        <v>6.0350030175015092E-2</v>
      </c>
      <c r="K28" s="375">
        <v>0.30175015087507545</v>
      </c>
      <c r="L28" s="239">
        <v>0.42245021122510562</v>
      </c>
      <c r="M28" s="239">
        <v>4.9487024743512373</v>
      </c>
      <c r="N28" s="239">
        <v>94.20639710319854</v>
      </c>
      <c r="O28" s="374">
        <v>6.0350030175015092E-2</v>
      </c>
    </row>
    <row r="29" spans="1:15" ht="19.5" customHeight="1">
      <c r="A29" s="262" t="s">
        <v>91</v>
      </c>
      <c r="B29" s="376">
        <v>100</v>
      </c>
      <c r="C29" s="376">
        <v>0</v>
      </c>
      <c r="D29" s="376">
        <v>0</v>
      </c>
      <c r="E29" s="376">
        <v>0.21052631578947367</v>
      </c>
      <c r="F29" s="376">
        <v>0</v>
      </c>
      <c r="G29" s="376">
        <v>2.4210526315789473</v>
      </c>
      <c r="H29" s="376">
        <v>68.84210526315789</v>
      </c>
      <c r="I29" s="376">
        <v>28.526315789473681</v>
      </c>
      <c r="J29" s="377">
        <v>0</v>
      </c>
      <c r="K29" s="378">
        <v>0.21052631578947367</v>
      </c>
      <c r="L29" s="376">
        <v>0</v>
      </c>
      <c r="M29" s="376">
        <v>5.5789473684210531</v>
      </c>
      <c r="N29" s="376">
        <v>94.10526315789474</v>
      </c>
      <c r="O29" s="377">
        <v>0.10526315789473684</v>
      </c>
    </row>
  </sheetData>
  <mergeCells count="14">
    <mergeCell ref="B6:O6"/>
    <mergeCell ref="B18:O18"/>
    <mergeCell ref="G3:G5"/>
    <mergeCell ref="H3:H5"/>
    <mergeCell ref="I3:I5"/>
    <mergeCell ref="J3:J5"/>
    <mergeCell ref="K3:O3"/>
    <mergeCell ref="K4:M4"/>
    <mergeCell ref="A3:A5"/>
    <mergeCell ref="B3:B5"/>
    <mergeCell ref="C3:C5"/>
    <mergeCell ref="D3:D5"/>
    <mergeCell ref="E3:E5"/>
    <mergeCell ref="F3:F5"/>
  </mergeCells>
  <phoneticPr fontId="3"/>
  <pageMargins left="0.8" right="0.56000000000000005" top="0.99" bottom="0.98425196850393704" header="0.5" footer="0.51181102362204722"/>
  <pageSetup paperSize="9" orientation="portrait" horizontalDpi="98" verticalDpi="98" r:id="rId1"/>
  <headerFooter alignWithMargins="0"/>
  <drawing r:id="rId2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9">
    <tabColor theme="0" tint="-0.14999847407452621"/>
  </sheetPr>
  <dimension ref="A1:BF68"/>
  <sheetViews>
    <sheetView topLeftCell="A54" zoomScale="85" zoomScaleNormal="85" workbookViewId="0">
      <selection activeCell="C31" sqref="C31"/>
    </sheetView>
  </sheetViews>
  <sheetFormatPr defaultRowHeight="13.5"/>
  <cols>
    <col min="1" max="1" width="14.125" style="177" customWidth="1"/>
    <col min="2" max="8" width="10.5" style="177" customWidth="1"/>
    <col min="9" max="14" width="10.875" style="177" customWidth="1"/>
    <col min="15" max="15" width="11" style="177" customWidth="1"/>
    <col min="16" max="16" width="11.5" style="178" customWidth="1"/>
    <col min="17" max="16384" width="9" style="177"/>
  </cols>
  <sheetData>
    <row r="1" spans="1:58" ht="14.25">
      <c r="A1" s="76" t="s">
        <v>156</v>
      </c>
      <c r="B1" s="39"/>
      <c r="C1" s="39"/>
      <c r="D1" s="39"/>
      <c r="E1" s="39"/>
      <c r="F1" s="39"/>
      <c r="G1" s="39"/>
      <c r="O1" s="39"/>
    </row>
    <row r="3" spans="1:58" s="303" customFormat="1" ht="30" customHeight="1">
      <c r="A3" s="77" t="s">
        <v>2</v>
      </c>
      <c r="B3" s="48" t="s">
        <v>26</v>
      </c>
      <c r="C3" s="48" t="s">
        <v>157</v>
      </c>
      <c r="D3" s="78" t="s">
        <v>158</v>
      </c>
      <c r="E3" s="48" t="s">
        <v>168</v>
      </c>
      <c r="F3" s="48" t="s">
        <v>394</v>
      </c>
      <c r="G3" s="48" t="s">
        <v>393</v>
      </c>
      <c r="H3" s="79" t="s">
        <v>392</v>
      </c>
      <c r="I3" s="55" t="s">
        <v>391</v>
      </c>
      <c r="J3" s="48" t="s">
        <v>390</v>
      </c>
      <c r="K3" s="48" t="s">
        <v>389</v>
      </c>
      <c r="L3" s="48" t="s">
        <v>388</v>
      </c>
      <c r="M3" s="48" t="s">
        <v>159</v>
      </c>
      <c r="N3" s="49" t="s">
        <v>94</v>
      </c>
      <c r="O3" s="80" t="s">
        <v>160</v>
      </c>
      <c r="P3" s="81" t="s">
        <v>161</v>
      </c>
    </row>
    <row r="4" spans="1:58" s="238" customFormat="1" ht="18" customHeight="1">
      <c r="A4" s="42"/>
      <c r="B4" s="128" t="s">
        <v>3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</row>
    <row r="5" spans="1:58" s="238" customFormat="1" ht="18" hidden="1" customHeight="1">
      <c r="A5" s="28" t="s">
        <v>288</v>
      </c>
      <c r="B5" s="226">
        <f>SUM(C5:N5)</f>
        <v>19314</v>
      </c>
      <c r="C5" s="226">
        <v>0</v>
      </c>
      <c r="D5" s="226">
        <v>38</v>
      </c>
      <c r="E5" s="226">
        <v>58</v>
      </c>
      <c r="F5" s="226">
        <v>161</v>
      </c>
      <c r="G5" s="226">
        <v>818</v>
      </c>
      <c r="H5" s="225">
        <v>5563</v>
      </c>
      <c r="I5" s="82">
        <v>8787</v>
      </c>
      <c r="J5" s="226">
        <v>3385</v>
      </c>
      <c r="K5" s="226">
        <v>464</v>
      </c>
      <c r="L5" s="226">
        <v>31</v>
      </c>
      <c r="M5" s="226">
        <v>3</v>
      </c>
      <c r="N5" s="225">
        <v>6</v>
      </c>
      <c r="O5" s="320">
        <f>SUM(C5:G5)</f>
        <v>1075</v>
      </c>
      <c r="P5" s="107">
        <v>3.15</v>
      </c>
      <c r="Q5" s="20"/>
      <c r="R5" s="20"/>
      <c r="S5" s="20"/>
      <c r="T5" s="20"/>
      <c r="U5" s="20"/>
      <c r="V5" s="20"/>
      <c r="W5" s="20"/>
      <c r="X5" s="20"/>
      <c r="Y5" s="20"/>
      <c r="Z5" s="247"/>
      <c r="AA5" s="247"/>
      <c r="AB5" s="247"/>
      <c r="AC5" s="247"/>
      <c r="AD5" s="247"/>
      <c r="AE5" s="247"/>
      <c r="AF5" s="247"/>
      <c r="AG5" s="247"/>
      <c r="AH5" s="247"/>
      <c r="AI5" s="247"/>
      <c r="AJ5" s="247"/>
      <c r="AK5" s="247"/>
      <c r="AL5" s="247"/>
      <c r="AM5" s="247"/>
      <c r="AN5" s="247"/>
      <c r="AO5" s="247"/>
      <c r="AP5" s="247"/>
      <c r="AQ5" s="247"/>
      <c r="AR5" s="247"/>
      <c r="AS5" s="247"/>
      <c r="AT5" s="247"/>
      <c r="AU5" s="247"/>
      <c r="AV5" s="247"/>
      <c r="AW5" s="247"/>
      <c r="AX5" s="247"/>
      <c r="AY5" s="247"/>
      <c r="AZ5" s="247"/>
      <c r="BA5" s="247"/>
      <c r="BB5" s="247"/>
      <c r="BC5" s="247"/>
      <c r="BD5" s="247"/>
      <c r="BE5" s="247"/>
      <c r="BF5" s="247"/>
    </row>
    <row r="6" spans="1:58" s="238" customFormat="1" ht="18" hidden="1" customHeight="1">
      <c r="A6" s="93" t="s">
        <v>439</v>
      </c>
      <c r="B6" s="226">
        <f>SUM(C6:N6)</f>
        <v>19130</v>
      </c>
      <c r="C6" s="226">
        <v>0</v>
      </c>
      <c r="D6" s="226">
        <v>37</v>
      </c>
      <c r="E6" s="226">
        <v>68</v>
      </c>
      <c r="F6" s="226">
        <v>190</v>
      </c>
      <c r="G6" s="226">
        <v>811</v>
      </c>
      <c r="H6" s="225">
        <v>5360</v>
      </c>
      <c r="I6" s="82">
        <v>8926</v>
      </c>
      <c r="J6" s="226">
        <v>3285</v>
      </c>
      <c r="K6" s="226">
        <v>413</v>
      </c>
      <c r="L6" s="226">
        <v>30</v>
      </c>
      <c r="M6" s="226">
        <v>3</v>
      </c>
      <c r="N6" s="225">
        <v>7</v>
      </c>
      <c r="O6" s="320">
        <f>SUM(C6:G6)</f>
        <v>1106</v>
      </c>
      <c r="P6" s="107">
        <v>3.15</v>
      </c>
      <c r="Q6" s="20"/>
      <c r="R6" s="20"/>
      <c r="S6" s="20"/>
      <c r="T6" s="20"/>
      <c r="U6" s="20"/>
      <c r="V6" s="20"/>
      <c r="W6" s="20"/>
      <c r="X6" s="20"/>
      <c r="Y6" s="20"/>
      <c r="Z6" s="247"/>
      <c r="AA6" s="247"/>
      <c r="AB6" s="247"/>
      <c r="AC6" s="247"/>
      <c r="AD6" s="247"/>
      <c r="AE6" s="247"/>
      <c r="AF6" s="247"/>
      <c r="AG6" s="247"/>
      <c r="AH6" s="247"/>
      <c r="AI6" s="247"/>
      <c r="AJ6" s="247"/>
      <c r="AK6" s="247"/>
      <c r="AL6" s="247"/>
      <c r="AM6" s="247"/>
      <c r="AN6" s="247"/>
      <c r="AO6" s="247"/>
      <c r="AP6" s="247"/>
      <c r="AQ6" s="247"/>
      <c r="AR6" s="247"/>
      <c r="AS6" s="247"/>
      <c r="AT6" s="247"/>
      <c r="AU6" s="247"/>
      <c r="AV6" s="247"/>
      <c r="AW6" s="247"/>
      <c r="AX6" s="247"/>
      <c r="AY6" s="247"/>
      <c r="AZ6" s="247"/>
      <c r="BA6" s="247"/>
      <c r="BB6" s="247"/>
      <c r="BC6" s="247"/>
      <c r="BD6" s="247"/>
      <c r="BE6" s="247"/>
      <c r="BF6" s="247"/>
    </row>
    <row r="7" spans="1:58" s="238" customFormat="1" ht="18" hidden="1" customHeight="1">
      <c r="A7" s="93" t="s">
        <v>162</v>
      </c>
      <c r="B7" s="226">
        <f>SUM(C7:N7)</f>
        <v>18533</v>
      </c>
      <c r="C7" s="226">
        <v>1</v>
      </c>
      <c r="D7" s="226">
        <v>34</v>
      </c>
      <c r="E7" s="226">
        <v>61</v>
      </c>
      <c r="F7" s="226">
        <v>169</v>
      </c>
      <c r="G7" s="226">
        <v>846</v>
      </c>
      <c r="H7" s="225">
        <v>5374</v>
      </c>
      <c r="I7" s="82">
        <v>8601</v>
      </c>
      <c r="J7" s="226">
        <v>3028</v>
      </c>
      <c r="K7" s="226">
        <v>383</v>
      </c>
      <c r="L7" s="226">
        <v>28</v>
      </c>
      <c r="M7" s="226">
        <v>3</v>
      </c>
      <c r="N7" s="225">
        <v>5</v>
      </c>
      <c r="O7" s="320">
        <f>SUM(C7:G7)</f>
        <v>1111</v>
      </c>
      <c r="P7" s="107">
        <v>3.14</v>
      </c>
      <c r="Q7" s="20"/>
      <c r="R7" s="20"/>
      <c r="S7" s="20"/>
      <c r="T7" s="20"/>
      <c r="U7" s="20"/>
      <c r="V7" s="20"/>
      <c r="W7" s="20"/>
      <c r="X7" s="20"/>
      <c r="Y7" s="20"/>
      <c r="Z7" s="247"/>
      <c r="AA7" s="247"/>
      <c r="AB7" s="247"/>
      <c r="AC7" s="247"/>
      <c r="AD7" s="247"/>
      <c r="AE7" s="247"/>
      <c r="AF7" s="247"/>
      <c r="AG7" s="247"/>
      <c r="AH7" s="247"/>
      <c r="AI7" s="247"/>
      <c r="AJ7" s="247"/>
      <c r="AK7" s="247"/>
      <c r="AL7" s="247"/>
      <c r="AM7" s="247"/>
      <c r="AN7" s="247"/>
      <c r="AO7" s="247"/>
      <c r="AP7" s="247"/>
      <c r="AQ7" s="247"/>
      <c r="AR7" s="247"/>
      <c r="AS7" s="247"/>
      <c r="AT7" s="247"/>
      <c r="AU7" s="247"/>
      <c r="AV7" s="247"/>
      <c r="AW7" s="247"/>
      <c r="AX7" s="247"/>
      <c r="AY7" s="247"/>
      <c r="AZ7" s="247"/>
      <c r="BA7" s="247"/>
      <c r="BB7" s="247"/>
      <c r="BC7" s="247"/>
      <c r="BD7" s="247"/>
      <c r="BE7" s="247"/>
      <c r="BF7" s="247"/>
    </row>
    <row r="8" spans="1:58" s="238" customFormat="1" ht="18" hidden="1" customHeight="1">
      <c r="A8" s="93" t="s">
        <v>40</v>
      </c>
      <c r="B8" s="207">
        <v>18216</v>
      </c>
      <c r="C8" s="207">
        <v>3</v>
      </c>
      <c r="D8" s="207">
        <v>30</v>
      </c>
      <c r="E8" s="207">
        <v>67</v>
      </c>
      <c r="F8" s="207">
        <v>173</v>
      </c>
      <c r="G8" s="207">
        <v>835</v>
      </c>
      <c r="H8" s="208">
        <v>5570</v>
      </c>
      <c r="I8" s="83">
        <v>8286</v>
      </c>
      <c r="J8" s="207">
        <v>2891</v>
      </c>
      <c r="K8" s="207">
        <v>328</v>
      </c>
      <c r="L8" s="207">
        <v>30</v>
      </c>
      <c r="M8" s="207">
        <v>1</v>
      </c>
      <c r="N8" s="208">
        <v>2</v>
      </c>
      <c r="O8" s="67">
        <v>1108</v>
      </c>
      <c r="P8" s="355">
        <v>3.12</v>
      </c>
      <c r="Q8" s="20"/>
      <c r="R8" s="20"/>
      <c r="S8" s="20"/>
      <c r="T8" s="20"/>
      <c r="U8" s="20"/>
      <c r="V8" s="20"/>
      <c r="W8" s="20"/>
      <c r="X8" s="20"/>
      <c r="Y8" s="20"/>
      <c r="Z8" s="247"/>
      <c r="AA8" s="247"/>
      <c r="AB8" s="247"/>
      <c r="AC8" s="247"/>
      <c r="AD8" s="247"/>
      <c r="AE8" s="247"/>
      <c r="AF8" s="247"/>
      <c r="AG8" s="247"/>
      <c r="AH8" s="247"/>
      <c r="AI8" s="247"/>
      <c r="AJ8" s="247"/>
      <c r="AK8" s="247"/>
      <c r="AL8" s="247"/>
      <c r="AM8" s="247"/>
      <c r="AN8" s="247"/>
      <c r="AO8" s="247"/>
      <c r="AP8" s="247"/>
      <c r="AQ8" s="247"/>
      <c r="AR8" s="247"/>
      <c r="AS8" s="247"/>
      <c r="AT8" s="247"/>
      <c r="AU8" s="247"/>
      <c r="AV8" s="247"/>
      <c r="AW8" s="247"/>
      <c r="AX8" s="247"/>
      <c r="AY8" s="247"/>
      <c r="AZ8" s="247"/>
      <c r="BA8" s="247"/>
      <c r="BB8" s="247"/>
      <c r="BC8" s="247"/>
      <c r="BD8" s="247"/>
      <c r="BE8" s="247"/>
      <c r="BF8" s="247"/>
    </row>
    <row r="9" spans="1:58" s="238" customFormat="1" ht="18" hidden="1" customHeight="1">
      <c r="A9" s="28" t="s">
        <v>163</v>
      </c>
      <c r="B9" s="207">
        <v>17479</v>
      </c>
      <c r="C9" s="207">
        <v>1</v>
      </c>
      <c r="D9" s="207">
        <v>40</v>
      </c>
      <c r="E9" s="207">
        <v>76</v>
      </c>
      <c r="F9" s="207">
        <v>167</v>
      </c>
      <c r="G9" s="207">
        <v>861</v>
      </c>
      <c r="H9" s="208">
        <v>5481</v>
      </c>
      <c r="I9" s="83">
        <v>7887</v>
      </c>
      <c r="J9" s="207">
        <v>2623</v>
      </c>
      <c r="K9" s="207">
        <v>305</v>
      </c>
      <c r="L9" s="207">
        <v>33</v>
      </c>
      <c r="M9" s="207">
        <v>1</v>
      </c>
      <c r="N9" s="208">
        <v>4</v>
      </c>
      <c r="O9" s="67">
        <v>1145</v>
      </c>
      <c r="P9" s="355">
        <v>3.11</v>
      </c>
      <c r="Q9" s="20"/>
      <c r="R9" s="20"/>
      <c r="S9" s="20"/>
      <c r="T9" s="20"/>
      <c r="U9" s="20"/>
      <c r="V9" s="20"/>
      <c r="W9" s="20"/>
      <c r="X9" s="20"/>
      <c r="Y9" s="20"/>
      <c r="Z9" s="247"/>
      <c r="AA9" s="247"/>
      <c r="AB9" s="247"/>
      <c r="AC9" s="247"/>
      <c r="AD9" s="247"/>
      <c r="AE9" s="247"/>
      <c r="AF9" s="247"/>
      <c r="AG9" s="247"/>
      <c r="AH9" s="247"/>
      <c r="AI9" s="247"/>
      <c r="AJ9" s="247"/>
      <c r="AK9" s="247"/>
      <c r="AL9" s="247"/>
      <c r="AM9" s="247"/>
      <c r="AN9" s="247"/>
      <c r="AO9" s="247"/>
      <c r="AP9" s="247"/>
      <c r="AQ9" s="247"/>
      <c r="AR9" s="247"/>
      <c r="AS9" s="247"/>
      <c r="AT9" s="247"/>
      <c r="AU9" s="247"/>
      <c r="AV9" s="247"/>
      <c r="AW9" s="247"/>
      <c r="AX9" s="247"/>
      <c r="AY9" s="247"/>
      <c r="AZ9" s="247"/>
      <c r="BA9" s="247"/>
      <c r="BB9" s="247"/>
      <c r="BC9" s="247"/>
      <c r="BD9" s="247"/>
      <c r="BE9" s="247"/>
      <c r="BF9" s="247"/>
    </row>
    <row r="10" spans="1:58" s="238" customFormat="1" ht="18" hidden="1" customHeight="1">
      <c r="A10" s="28" t="s">
        <v>290</v>
      </c>
      <c r="B10" s="207">
        <v>17425</v>
      </c>
      <c r="C10" s="207">
        <v>1</v>
      </c>
      <c r="D10" s="207">
        <v>48</v>
      </c>
      <c r="E10" s="207">
        <v>65</v>
      </c>
      <c r="F10" s="207">
        <v>168</v>
      </c>
      <c r="G10" s="207">
        <v>881</v>
      </c>
      <c r="H10" s="208">
        <v>5574</v>
      </c>
      <c r="I10" s="83">
        <v>7802</v>
      </c>
      <c r="J10" s="207">
        <v>2571</v>
      </c>
      <c r="K10" s="207">
        <v>287</v>
      </c>
      <c r="L10" s="207">
        <v>24</v>
      </c>
      <c r="M10" s="207">
        <v>1</v>
      </c>
      <c r="N10" s="208">
        <v>3</v>
      </c>
      <c r="O10" s="67">
        <v>1163</v>
      </c>
      <c r="P10" s="355">
        <v>3.1</v>
      </c>
      <c r="Q10" s="20"/>
      <c r="R10" s="20"/>
      <c r="S10" s="20"/>
      <c r="T10" s="20"/>
      <c r="U10" s="20"/>
      <c r="V10" s="20"/>
      <c r="W10" s="20"/>
      <c r="X10" s="20"/>
      <c r="Y10" s="20"/>
      <c r="Z10" s="247"/>
      <c r="AA10" s="247"/>
      <c r="AB10" s="247"/>
      <c r="AC10" s="247"/>
      <c r="AD10" s="247"/>
      <c r="AE10" s="247"/>
      <c r="AF10" s="247"/>
      <c r="AG10" s="247"/>
      <c r="AH10" s="247"/>
      <c r="AI10" s="247"/>
      <c r="AJ10" s="247"/>
      <c r="AK10" s="247"/>
      <c r="AL10" s="247"/>
      <c r="AM10" s="247"/>
      <c r="AN10" s="247"/>
      <c r="AO10" s="247"/>
      <c r="AP10" s="247"/>
      <c r="AQ10" s="247"/>
      <c r="AR10" s="247"/>
      <c r="AS10" s="247"/>
      <c r="AT10" s="247"/>
      <c r="AU10" s="247"/>
      <c r="AV10" s="247"/>
      <c r="AW10" s="247"/>
      <c r="AX10" s="247"/>
      <c r="AY10" s="247"/>
      <c r="AZ10" s="247"/>
      <c r="BA10" s="247"/>
      <c r="BB10" s="247"/>
      <c r="BC10" s="247"/>
      <c r="BD10" s="247"/>
      <c r="BE10" s="247"/>
      <c r="BF10" s="247"/>
    </row>
    <row r="11" spans="1:58" s="238" customFormat="1" ht="18" hidden="1" customHeight="1">
      <c r="A11" s="28" t="s">
        <v>291</v>
      </c>
      <c r="B11" s="207">
        <v>17458</v>
      </c>
      <c r="C11" s="207">
        <v>1</v>
      </c>
      <c r="D11" s="207">
        <v>41</v>
      </c>
      <c r="E11" s="207">
        <v>77</v>
      </c>
      <c r="F11" s="207">
        <v>160</v>
      </c>
      <c r="G11" s="207">
        <v>892</v>
      </c>
      <c r="H11" s="208">
        <v>5628</v>
      </c>
      <c r="I11" s="83">
        <v>7984</v>
      </c>
      <c r="J11" s="207">
        <v>2411</v>
      </c>
      <c r="K11" s="207">
        <v>237</v>
      </c>
      <c r="L11" s="207">
        <v>18</v>
      </c>
      <c r="M11" s="207">
        <v>2</v>
      </c>
      <c r="N11" s="208">
        <v>7</v>
      </c>
      <c r="O11" s="67">
        <v>1171</v>
      </c>
      <c r="P11" s="355">
        <v>3.09</v>
      </c>
      <c r="Q11" s="20"/>
      <c r="R11" s="20"/>
      <c r="S11" s="20"/>
      <c r="T11" s="20"/>
      <c r="U11" s="20"/>
      <c r="V11" s="20"/>
      <c r="W11" s="20"/>
      <c r="X11" s="20"/>
      <c r="Y11" s="20"/>
      <c r="Z11" s="247"/>
      <c r="AA11" s="247"/>
      <c r="AB11" s="247"/>
      <c r="AC11" s="247"/>
      <c r="AD11" s="247"/>
      <c r="AE11" s="247"/>
      <c r="AF11" s="247"/>
      <c r="AG11" s="247"/>
      <c r="AH11" s="247"/>
      <c r="AI11" s="247"/>
      <c r="AJ11" s="247"/>
      <c r="AK11" s="247"/>
      <c r="AL11" s="247"/>
      <c r="AM11" s="247"/>
      <c r="AN11" s="247"/>
      <c r="AO11" s="247"/>
      <c r="AP11" s="247"/>
      <c r="AQ11" s="247"/>
      <c r="AR11" s="247"/>
      <c r="AS11" s="247"/>
      <c r="AT11" s="247"/>
      <c r="AU11" s="247"/>
      <c r="AV11" s="247"/>
      <c r="AW11" s="247"/>
      <c r="AX11" s="247"/>
      <c r="AY11" s="247"/>
      <c r="AZ11" s="247"/>
      <c r="BA11" s="247"/>
      <c r="BB11" s="247"/>
      <c r="BC11" s="247"/>
      <c r="BD11" s="247"/>
      <c r="BE11" s="247"/>
      <c r="BF11" s="247"/>
    </row>
    <row r="12" spans="1:58" s="238" customFormat="1" ht="18" hidden="1" customHeight="1">
      <c r="A12" s="28" t="s">
        <v>292</v>
      </c>
      <c r="B12" s="207">
        <v>17325</v>
      </c>
      <c r="C12" s="207">
        <v>2</v>
      </c>
      <c r="D12" s="207">
        <v>27</v>
      </c>
      <c r="E12" s="207">
        <v>63</v>
      </c>
      <c r="F12" s="207">
        <v>171</v>
      </c>
      <c r="G12" s="207">
        <v>930</v>
      </c>
      <c r="H12" s="208">
        <v>5768</v>
      </c>
      <c r="I12" s="83">
        <v>7736</v>
      </c>
      <c r="J12" s="207">
        <v>2344</v>
      </c>
      <c r="K12" s="207">
        <v>254</v>
      </c>
      <c r="L12" s="207">
        <v>20</v>
      </c>
      <c r="M12" s="207">
        <v>2</v>
      </c>
      <c r="N12" s="208">
        <v>8</v>
      </c>
      <c r="O12" s="67">
        <v>1193</v>
      </c>
      <c r="P12" s="355">
        <v>3.09</v>
      </c>
      <c r="Q12" s="20"/>
      <c r="R12" s="20"/>
      <c r="S12" s="20"/>
      <c r="T12" s="20"/>
      <c r="U12" s="20"/>
      <c r="V12" s="20"/>
      <c r="W12" s="20"/>
      <c r="X12" s="20"/>
      <c r="Y12" s="20"/>
      <c r="Z12" s="247"/>
      <c r="AA12" s="247"/>
      <c r="AB12" s="247"/>
      <c r="AC12" s="247"/>
      <c r="AD12" s="247"/>
      <c r="AE12" s="247"/>
      <c r="AF12" s="247"/>
      <c r="AG12" s="247"/>
      <c r="AH12" s="247"/>
      <c r="AI12" s="247"/>
      <c r="AJ12" s="247"/>
      <c r="AK12" s="247"/>
      <c r="AL12" s="247"/>
      <c r="AM12" s="247"/>
      <c r="AN12" s="247"/>
      <c r="AO12" s="247"/>
      <c r="AP12" s="247"/>
      <c r="AQ12" s="247"/>
      <c r="AR12" s="247"/>
      <c r="AS12" s="247"/>
      <c r="AT12" s="247"/>
      <c r="AU12" s="247"/>
      <c r="AV12" s="247"/>
      <c r="AW12" s="247"/>
      <c r="AX12" s="247"/>
      <c r="AY12" s="247"/>
      <c r="AZ12" s="247"/>
      <c r="BA12" s="247"/>
      <c r="BB12" s="247"/>
      <c r="BC12" s="247"/>
      <c r="BD12" s="247"/>
      <c r="BE12" s="247"/>
      <c r="BF12" s="247"/>
    </row>
    <row r="13" spans="1:58" s="238" customFormat="1" ht="18" customHeight="1">
      <c r="A13" s="28" t="s">
        <v>387</v>
      </c>
      <c r="B13" s="207">
        <v>16371</v>
      </c>
      <c r="C13" s="207">
        <v>1</v>
      </c>
      <c r="D13" s="207">
        <v>49</v>
      </c>
      <c r="E13" s="207">
        <v>56</v>
      </c>
      <c r="F13" s="207">
        <v>166</v>
      </c>
      <c r="G13" s="207">
        <v>948</v>
      </c>
      <c r="H13" s="208">
        <v>5411</v>
      </c>
      <c r="I13" s="83">
        <v>7283</v>
      </c>
      <c r="J13" s="207">
        <v>2199</v>
      </c>
      <c r="K13" s="207">
        <v>238</v>
      </c>
      <c r="L13" s="207">
        <v>14</v>
      </c>
      <c r="M13" s="207">
        <v>4</v>
      </c>
      <c r="N13" s="208">
        <v>2</v>
      </c>
      <c r="O13" s="67">
        <v>1220</v>
      </c>
      <c r="P13" s="355">
        <v>3.08</v>
      </c>
      <c r="Q13" s="20"/>
      <c r="R13" s="20"/>
      <c r="S13" s="20"/>
      <c r="T13" s="20"/>
      <c r="U13" s="20"/>
      <c r="V13" s="20"/>
      <c r="W13" s="20"/>
      <c r="X13" s="20"/>
      <c r="Y13" s="20"/>
      <c r="Z13" s="247"/>
      <c r="AA13" s="247"/>
      <c r="AB13" s="247"/>
      <c r="AC13" s="247"/>
      <c r="AD13" s="247"/>
      <c r="AE13" s="247"/>
      <c r="AF13" s="247"/>
      <c r="AG13" s="247"/>
      <c r="AH13" s="247"/>
      <c r="AI13" s="247"/>
      <c r="AJ13" s="247"/>
      <c r="AK13" s="247"/>
      <c r="AL13" s="247"/>
      <c r="AM13" s="247"/>
      <c r="AN13" s="247"/>
      <c r="AO13" s="247"/>
      <c r="AP13" s="247"/>
      <c r="AQ13" s="247"/>
      <c r="AR13" s="247"/>
      <c r="AS13" s="247"/>
      <c r="AT13" s="247"/>
      <c r="AU13" s="247"/>
      <c r="AV13" s="247"/>
      <c r="AW13" s="247"/>
      <c r="AX13" s="247"/>
      <c r="AY13" s="247"/>
      <c r="AZ13" s="247"/>
      <c r="BA13" s="247"/>
      <c r="BB13" s="247"/>
      <c r="BC13" s="247"/>
      <c r="BD13" s="247"/>
      <c r="BE13" s="247"/>
      <c r="BF13" s="247"/>
    </row>
    <row r="14" spans="1:58" s="238" customFormat="1" ht="18" customHeight="1">
      <c r="A14" s="28" t="s">
        <v>294</v>
      </c>
      <c r="B14" s="207">
        <v>17057</v>
      </c>
      <c r="C14" s="207">
        <v>6</v>
      </c>
      <c r="D14" s="207">
        <v>40</v>
      </c>
      <c r="E14" s="207">
        <v>73</v>
      </c>
      <c r="F14" s="207">
        <v>187</v>
      </c>
      <c r="G14" s="207">
        <v>1014</v>
      </c>
      <c r="H14" s="208">
        <v>5934</v>
      </c>
      <c r="I14" s="83">
        <v>7434</v>
      </c>
      <c r="J14" s="207">
        <v>2160</v>
      </c>
      <c r="K14" s="207">
        <v>194</v>
      </c>
      <c r="L14" s="207">
        <v>10</v>
      </c>
      <c r="M14" s="207">
        <v>1</v>
      </c>
      <c r="N14" s="208">
        <v>4</v>
      </c>
      <c r="O14" s="67">
        <v>1320</v>
      </c>
      <c r="P14" s="355">
        <v>3.06</v>
      </c>
      <c r="Q14" s="20"/>
      <c r="R14" s="20"/>
      <c r="S14" s="20"/>
      <c r="T14" s="20"/>
      <c r="U14" s="20"/>
      <c r="V14" s="20"/>
      <c r="W14" s="20"/>
      <c r="X14" s="20"/>
      <c r="Y14" s="20"/>
      <c r="Z14" s="247"/>
      <c r="AA14" s="247"/>
      <c r="AB14" s="247"/>
      <c r="AC14" s="247"/>
      <c r="AD14" s="247"/>
      <c r="AE14" s="247"/>
      <c r="AF14" s="247"/>
      <c r="AG14" s="247"/>
      <c r="AH14" s="247"/>
      <c r="AI14" s="247"/>
      <c r="AJ14" s="247"/>
      <c r="AK14" s="247"/>
      <c r="AL14" s="247"/>
      <c r="AM14" s="247"/>
      <c r="AN14" s="247"/>
      <c r="AO14" s="247"/>
      <c r="AP14" s="247"/>
      <c r="AQ14" s="247"/>
      <c r="AR14" s="247"/>
      <c r="AS14" s="247"/>
      <c r="AT14" s="247"/>
      <c r="AU14" s="247"/>
      <c r="AV14" s="247"/>
      <c r="AW14" s="247"/>
      <c r="AX14" s="247"/>
      <c r="AY14" s="247"/>
      <c r="AZ14" s="247"/>
      <c r="BA14" s="247"/>
      <c r="BB14" s="247"/>
      <c r="BC14" s="247"/>
      <c r="BD14" s="247"/>
      <c r="BE14" s="247"/>
      <c r="BF14" s="247"/>
    </row>
    <row r="15" spans="1:58" s="238" customFormat="1" ht="18" customHeight="1">
      <c r="A15" s="28" t="s">
        <v>295</v>
      </c>
      <c r="B15" s="207">
        <v>16227</v>
      </c>
      <c r="C15" s="207">
        <v>1</v>
      </c>
      <c r="D15" s="207">
        <v>41</v>
      </c>
      <c r="E15" s="207">
        <v>76</v>
      </c>
      <c r="F15" s="207">
        <v>184</v>
      </c>
      <c r="G15" s="207">
        <v>938</v>
      </c>
      <c r="H15" s="208">
        <v>5652</v>
      </c>
      <c r="I15" s="83">
        <v>7157</v>
      </c>
      <c r="J15" s="207">
        <v>1972</v>
      </c>
      <c r="K15" s="207">
        <v>186</v>
      </c>
      <c r="L15" s="207">
        <v>17</v>
      </c>
      <c r="M15" s="207">
        <v>0</v>
      </c>
      <c r="N15" s="208">
        <v>3</v>
      </c>
      <c r="O15" s="67">
        <v>1240</v>
      </c>
      <c r="P15" s="355">
        <v>3.06</v>
      </c>
      <c r="Q15" s="20"/>
      <c r="R15" s="20"/>
      <c r="S15" s="20"/>
      <c r="T15" s="20"/>
      <c r="U15" s="20"/>
      <c r="V15" s="20"/>
      <c r="W15" s="20"/>
      <c r="X15" s="20"/>
      <c r="Y15" s="20"/>
      <c r="Z15" s="247"/>
      <c r="AA15" s="247"/>
      <c r="AB15" s="247"/>
      <c r="AC15" s="247"/>
      <c r="AD15" s="247"/>
      <c r="AE15" s="247"/>
      <c r="AF15" s="247"/>
      <c r="AG15" s="247"/>
      <c r="AH15" s="247"/>
      <c r="AI15" s="247"/>
      <c r="AJ15" s="247"/>
      <c r="AK15" s="247"/>
      <c r="AL15" s="247"/>
      <c r="AM15" s="247"/>
      <c r="AN15" s="247"/>
      <c r="AO15" s="247"/>
      <c r="AP15" s="247"/>
      <c r="AQ15" s="247"/>
      <c r="AR15" s="247"/>
      <c r="AS15" s="247"/>
      <c r="AT15" s="247"/>
      <c r="AU15" s="247"/>
      <c r="AV15" s="247"/>
      <c r="AW15" s="247"/>
      <c r="AX15" s="247"/>
      <c r="AY15" s="247"/>
      <c r="AZ15" s="247"/>
      <c r="BA15" s="247"/>
      <c r="BB15" s="247"/>
      <c r="BC15" s="247"/>
      <c r="BD15" s="247"/>
      <c r="BE15" s="247"/>
      <c r="BF15" s="247"/>
    </row>
    <row r="16" spans="1:58" s="238" customFormat="1" ht="18" customHeight="1">
      <c r="A16" s="28" t="s">
        <v>296</v>
      </c>
      <c r="B16" s="207">
        <v>16339</v>
      </c>
      <c r="C16" s="207">
        <v>1</v>
      </c>
      <c r="D16" s="207">
        <v>26</v>
      </c>
      <c r="E16" s="207">
        <v>76</v>
      </c>
      <c r="F16" s="207">
        <v>158</v>
      </c>
      <c r="G16" s="207">
        <v>1062</v>
      </c>
      <c r="H16" s="208">
        <v>5627</v>
      </c>
      <c r="I16" s="83">
        <v>7169</v>
      </c>
      <c r="J16" s="207">
        <v>2015</v>
      </c>
      <c r="K16" s="207">
        <v>188</v>
      </c>
      <c r="L16" s="207">
        <v>15</v>
      </c>
      <c r="M16" s="207">
        <v>0</v>
      </c>
      <c r="N16" s="208">
        <v>2</v>
      </c>
      <c r="O16" s="67">
        <v>1323</v>
      </c>
      <c r="P16" s="355">
        <v>3.06</v>
      </c>
      <c r="Q16" s="20"/>
      <c r="R16" s="20"/>
      <c r="S16" s="20"/>
      <c r="T16" s="20"/>
      <c r="U16" s="20"/>
      <c r="V16" s="20"/>
      <c r="W16" s="20"/>
      <c r="X16" s="20"/>
      <c r="Y16" s="20"/>
      <c r="Z16" s="247"/>
      <c r="AA16" s="247"/>
      <c r="AB16" s="247"/>
      <c r="AC16" s="247"/>
      <c r="AD16" s="247"/>
      <c r="AE16" s="247"/>
      <c r="AF16" s="247"/>
      <c r="AG16" s="247"/>
      <c r="AH16" s="247"/>
      <c r="AI16" s="247"/>
      <c r="AJ16" s="247"/>
      <c r="AK16" s="247"/>
      <c r="AL16" s="247"/>
      <c r="AM16" s="247"/>
      <c r="AN16" s="247"/>
      <c r="AO16" s="247"/>
      <c r="AP16" s="247"/>
      <c r="AQ16" s="247"/>
      <c r="AR16" s="247"/>
      <c r="AS16" s="247"/>
      <c r="AT16" s="247"/>
      <c r="AU16" s="247"/>
      <c r="AV16" s="247"/>
      <c r="AW16" s="247"/>
      <c r="AX16" s="247"/>
      <c r="AY16" s="247"/>
      <c r="AZ16" s="247"/>
      <c r="BA16" s="247"/>
      <c r="BB16" s="247"/>
      <c r="BC16" s="247"/>
      <c r="BD16" s="247"/>
      <c r="BE16" s="247"/>
      <c r="BF16" s="247"/>
    </row>
    <row r="17" spans="1:58" s="238" customFormat="1" ht="18" customHeight="1">
      <c r="A17" s="28" t="s">
        <v>297</v>
      </c>
      <c r="B17" s="207">
        <v>15873</v>
      </c>
      <c r="C17" s="207">
        <v>2</v>
      </c>
      <c r="D17" s="207">
        <v>40</v>
      </c>
      <c r="E17" s="207">
        <v>59</v>
      </c>
      <c r="F17" s="207">
        <v>179</v>
      </c>
      <c r="G17" s="207">
        <v>988</v>
      </c>
      <c r="H17" s="208">
        <v>5583</v>
      </c>
      <c r="I17" s="83">
        <v>6902</v>
      </c>
      <c r="J17" s="207">
        <v>1947</v>
      </c>
      <c r="K17" s="207">
        <v>161</v>
      </c>
      <c r="L17" s="207">
        <v>7</v>
      </c>
      <c r="M17" s="207">
        <v>2</v>
      </c>
      <c r="N17" s="208">
        <v>3</v>
      </c>
      <c r="O17" s="67">
        <v>1268</v>
      </c>
      <c r="P17" s="355">
        <v>3.05</v>
      </c>
      <c r="Q17" s="20"/>
      <c r="R17" s="20"/>
      <c r="S17" s="20"/>
      <c r="T17" s="20"/>
      <c r="U17" s="20"/>
      <c r="V17" s="20"/>
      <c r="W17" s="20"/>
      <c r="X17" s="20"/>
      <c r="Y17" s="20"/>
      <c r="Z17" s="247"/>
      <c r="AA17" s="247"/>
      <c r="AB17" s="247"/>
      <c r="AC17" s="247"/>
      <c r="AD17" s="247"/>
      <c r="AE17" s="247"/>
      <c r="AF17" s="247"/>
      <c r="AG17" s="247"/>
      <c r="AH17" s="247"/>
      <c r="AI17" s="247"/>
      <c r="AJ17" s="247"/>
      <c r="AK17" s="247"/>
      <c r="AL17" s="247"/>
      <c r="AM17" s="247"/>
      <c r="AN17" s="247"/>
      <c r="AO17" s="247"/>
      <c r="AP17" s="247"/>
      <c r="AQ17" s="247"/>
      <c r="AR17" s="247"/>
      <c r="AS17" s="247"/>
      <c r="AT17" s="247"/>
      <c r="AU17" s="247"/>
      <c r="AV17" s="247"/>
      <c r="AW17" s="247"/>
      <c r="AX17" s="247"/>
      <c r="AY17" s="247"/>
      <c r="AZ17" s="247"/>
      <c r="BA17" s="247"/>
      <c r="BB17" s="247"/>
      <c r="BC17" s="247"/>
      <c r="BD17" s="247"/>
      <c r="BE17" s="247"/>
      <c r="BF17" s="247"/>
    </row>
    <row r="18" spans="1:58" s="238" customFormat="1" ht="18" customHeight="1">
      <c r="A18" s="28" t="s">
        <v>298</v>
      </c>
      <c r="B18" s="207">
        <v>16165</v>
      </c>
      <c r="C18" s="207">
        <v>3</v>
      </c>
      <c r="D18" s="207">
        <v>44</v>
      </c>
      <c r="E18" s="207">
        <v>50</v>
      </c>
      <c r="F18" s="207">
        <v>183</v>
      </c>
      <c r="G18" s="207">
        <v>1125</v>
      </c>
      <c r="H18" s="208">
        <v>5678</v>
      </c>
      <c r="I18" s="83">
        <v>6958</v>
      </c>
      <c r="J18" s="207">
        <v>1944</v>
      </c>
      <c r="K18" s="207">
        <v>161</v>
      </c>
      <c r="L18" s="207">
        <v>14</v>
      </c>
      <c r="M18" s="207">
        <v>0</v>
      </c>
      <c r="N18" s="208">
        <v>5</v>
      </c>
      <c r="O18" s="67">
        <v>1405</v>
      </c>
      <c r="P18" s="355">
        <v>3.04</v>
      </c>
      <c r="Q18" s="20"/>
      <c r="R18" s="20"/>
      <c r="S18" s="20"/>
      <c r="T18" s="20"/>
      <c r="U18" s="20"/>
      <c r="V18" s="20"/>
      <c r="W18" s="20"/>
      <c r="X18" s="20"/>
      <c r="Y18" s="20"/>
      <c r="Z18" s="247"/>
      <c r="AA18" s="247"/>
      <c r="AB18" s="247"/>
      <c r="AC18" s="247"/>
      <c r="AD18" s="247"/>
      <c r="AE18" s="247"/>
      <c r="AF18" s="247"/>
      <c r="AG18" s="247"/>
      <c r="AH18" s="247"/>
      <c r="AI18" s="247"/>
      <c r="AJ18" s="247"/>
      <c r="AK18" s="247"/>
      <c r="AL18" s="247"/>
      <c r="AM18" s="247"/>
      <c r="AN18" s="247"/>
      <c r="AO18" s="247"/>
      <c r="AP18" s="247"/>
      <c r="AQ18" s="247"/>
      <c r="AR18" s="247"/>
      <c r="AS18" s="247"/>
      <c r="AT18" s="247"/>
      <c r="AU18" s="247"/>
      <c r="AV18" s="247"/>
      <c r="AW18" s="247"/>
      <c r="AX18" s="247"/>
      <c r="AY18" s="247"/>
      <c r="AZ18" s="247"/>
      <c r="BA18" s="247"/>
      <c r="BB18" s="247"/>
      <c r="BC18" s="247"/>
      <c r="BD18" s="247"/>
      <c r="BE18" s="247"/>
      <c r="BF18" s="247"/>
    </row>
    <row r="19" spans="1:58" s="238" customFormat="1" ht="18" customHeight="1">
      <c r="A19" s="28" t="s">
        <v>299</v>
      </c>
      <c r="B19" s="207">
        <v>15358</v>
      </c>
      <c r="C19" s="207">
        <v>1</v>
      </c>
      <c r="D19" s="207">
        <v>40</v>
      </c>
      <c r="E19" s="207">
        <v>81</v>
      </c>
      <c r="F19" s="207">
        <v>192</v>
      </c>
      <c r="G19" s="207">
        <v>1004</v>
      </c>
      <c r="H19" s="208">
        <v>5453</v>
      </c>
      <c r="I19" s="83">
        <v>6618</v>
      </c>
      <c r="J19" s="207">
        <v>1818</v>
      </c>
      <c r="K19" s="207">
        <v>140</v>
      </c>
      <c r="L19" s="207">
        <v>9</v>
      </c>
      <c r="M19" s="207">
        <v>0</v>
      </c>
      <c r="N19" s="208">
        <v>2</v>
      </c>
      <c r="O19" s="67">
        <v>1318</v>
      </c>
      <c r="P19" s="355">
        <v>3.04</v>
      </c>
      <c r="Q19" s="20"/>
      <c r="R19" s="20"/>
      <c r="S19" s="20"/>
      <c r="T19" s="20"/>
      <c r="U19" s="20"/>
      <c r="V19" s="20"/>
      <c r="W19" s="20"/>
      <c r="X19" s="20"/>
      <c r="Y19" s="20"/>
      <c r="Z19" s="247"/>
      <c r="AA19" s="247"/>
      <c r="AB19" s="247"/>
      <c r="AC19" s="247"/>
      <c r="AD19" s="247"/>
      <c r="AE19" s="247"/>
      <c r="AF19" s="247"/>
      <c r="AG19" s="247"/>
      <c r="AH19" s="247"/>
      <c r="AI19" s="247"/>
      <c r="AJ19" s="247"/>
      <c r="AK19" s="247"/>
      <c r="AL19" s="247"/>
      <c r="AM19" s="247"/>
      <c r="AN19" s="247"/>
      <c r="AO19" s="247"/>
      <c r="AP19" s="247"/>
      <c r="AQ19" s="247"/>
      <c r="AR19" s="247"/>
      <c r="AS19" s="247"/>
      <c r="AT19" s="247"/>
      <c r="AU19" s="247"/>
      <c r="AV19" s="247"/>
      <c r="AW19" s="247"/>
      <c r="AX19" s="247"/>
      <c r="AY19" s="247"/>
      <c r="AZ19" s="247"/>
      <c r="BA19" s="247"/>
      <c r="BB19" s="247"/>
      <c r="BC19" s="247"/>
      <c r="BD19" s="247"/>
      <c r="BE19" s="247"/>
      <c r="BF19" s="247"/>
    </row>
    <row r="20" spans="1:58" s="238" customFormat="1" ht="18" customHeight="1">
      <c r="A20" s="93" t="s">
        <v>300</v>
      </c>
      <c r="B20" s="207">
        <v>15332</v>
      </c>
      <c r="C20" s="207">
        <v>1</v>
      </c>
      <c r="D20" s="207">
        <v>24</v>
      </c>
      <c r="E20" s="207">
        <v>71</v>
      </c>
      <c r="F20" s="207">
        <v>155</v>
      </c>
      <c r="G20" s="207">
        <v>1125</v>
      </c>
      <c r="H20" s="208">
        <v>5484</v>
      </c>
      <c r="I20" s="83">
        <v>6552</v>
      </c>
      <c r="J20" s="207">
        <v>1763</v>
      </c>
      <c r="K20" s="207">
        <v>147</v>
      </c>
      <c r="L20" s="207">
        <v>7</v>
      </c>
      <c r="M20" s="207">
        <v>0</v>
      </c>
      <c r="N20" s="208">
        <v>3</v>
      </c>
      <c r="O20" s="67">
        <v>1376</v>
      </c>
      <c r="P20" s="355">
        <v>3.0339999999999998</v>
      </c>
      <c r="Q20" s="20"/>
      <c r="R20" s="20"/>
      <c r="S20" s="20"/>
      <c r="T20" s="20"/>
      <c r="U20" s="20"/>
      <c r="V20" s="20"/>
      <c r="W20" s="20"/>
      <c r="X20" s="20"/>
      <c r="Y20" s="20"/>
      <c r="Z20" s="247"/>
      <c r="AA20" s="247"/>
      <c r="AB20" s="247"/>
      <c r="AC20" s="247"/>
      <c r="AD20" s="247"/>
      <c r="AE20" s="247"/>
      <c r="AF20" s="247"/>
      <c r="AG20" s="247"/>
      <c r="AH20" s="247"/>
      <c r="AI20" s="247"/>
      <c r="AJ20" s="247"/>
      <c r="AK20" s="247"/>
      <c r="AL20" s="247"/>
      <c r="AM20" s="247"/>
      <c r="AN20" s="247"/>
      <c r="AO20" s="247"/>
      <c r="AP20" s="247"/>
      <c r="AQ20" s="247"/>
      <c r="AR20" s="247"/>
      <c r="AS20" s="247"/>
      <c r="AT20" s="247"/>
      <c r="AU20" s="247"/>
      <c r="AV20" s="247"/>
      <c r="AW20" s="247"/>
      <c r="AX20" s="247"/>
      <c r="AY20" s="247"/>
      <c r="AZ20" s="247"/>
      <c r="BA20" s="247"/>
      <c r="BB20" s="247"/>
      <c r="BC20" s="247"/>
      <c r="BD20" s="247"/>
      <c r="BE20" s="247"/>
      <c r="BF20" s="247"/>
    </row>
    <row r="21" spans="1:58" s="238" customFormat="1" ht="18" customHeight="1">
      <c r="A21" s="28" t="s">
        <v>301</v>
      </c>
      <c r="B21" s="207">
        <v>15312</v>
      </c>
      <c r="C21" s="207">
        <v>3</v>
      </c>
      <c r="D21" s="207">
        <v>32</v>
      </c>
      <c r="E21" s="207">
        <v>61</v>
      </c>
      <c r="F21" s="207">
        <v>172</v>
      </c>
      <c r="G21" s="207">
        <v>970</v>
      </c>
      <c r="H21" s="208">
        <v>5625</v>
      </c>
      <c r="I21" s="83">
        <v>6543</v>
      </c>
      <c r="J21" s="207">
        <v>1749</v>
      </c>
      <c r="K21" s="207">
        <v>149</v>
      </c>
      <c r="L21" s="207">
        <v>6</v>
      </c>
      <c r="M21" s="207">
        <v>0</v>
      </c>
      <c r="N21" s="208">
        <v>2</v>
      </c>
      <c r="O21" s="67">
        <v>1238</v>
      </c>
      <c r="P21" s="355">
        <v>3.0364757674722487</v>
      </c>
      <c r="Q21" s="20"/>
      <c r="R21" s="20"/>
      <c r="S21" s="20"/>
      <c r="T21" s="20"/>
      <c r="U21" s="20"/>
      <c r="V21" s="20"/>
      <c r="W21" s="20"/>
      <c r="X21" s="20"/>
      <c r="Y21" s="20"/>
      <c r="Z21" s="247"/>
      <c r="AA21" s="247"/>
      <c r="AB21" s="247"/>
      <c r="AC21" s="247"/>
      <c r="AD21" s="247"/>
      <c r="AE21" s="247"/>
      <c r="AF21" s="247"/>
      <c r="AG21" s="247"/>
      <c r="AH21" s="247"/>
      <c r="AI21" s="247"/>
      <c r="AJ21" s="247"/>
      <c r="AK21" s="247"/>
      <c r="AL21" s="247"/>
      <c r="AM21" s="247"/>
      <c r="AN21" s="247"/>
      <c r="AO21" s="247"/>
      <c r="AP21" s="247"/>
      <c r="AQ21" s="247"/>
      <c r="AR21" s="247"/>
      <c r="AS21" s="247"/>
      <c r="AT21" s="247"/>
      <c r="AU21" s="247"/>
      <c r="AV21" s="247"/>
      <c r="AW21" s="247"/>
      <c r="AX21" s="247"/>
      <c r="AY21" s="247"/>
      <c r="AZ21" s="247"/>
      <c r="BA21" s="247"/>
      <c r="BB21" s="247"/>
      <c r="BC21" s="247"/>
      <c r="BD21" s="247"/>
      <c r="BE21" s="247"/>
      <c r="BF21" s="247"/>
    </row>
    <row r="22" spans="1:58" s="238" customFormat="1" ht="18" customHeight="1">
      <c r="A22" s="28" t="s">
        <v>302</v>
      </c>
      <c r="B22" s="207">
        <v>15577</v>
      </c>
      <c r="C22" s="207">
        <v>4</v>
      </c>
      <c r="D22" s="207">
        <v>29</v>
      </c>
      <c r="E22" s="207">
        <v>75</v>
      </c>
      <c r="F22" s="207">
        <v>192</v>
      </c>
      <c r="G22" s="207">
        <v>1083</v>
      </c>
      <c r="H22" s="208">
        <v>5686</v>
      </c>
      <c r="I22" s="83">
        <v>6556</v>
      </c>
      <c r="J22" s="207">
        <v>1770</v>
      </c>
      <c r="K22" s="207">
        <v>171</v>
      </c>
      <c r="L22" s="207">
        <v>8</v>
      </c>
      <c r="M22" s="207">
        <v>0</v>
      </c>
      <c r="N22" s="208">
        <v>3</v>
      </c>
      <c r="O22" s="67">
        <v>1383</v>
      </c>
      <c r="P22" s="355">
        <v>3.030826698343406</v>
      </c>
      <c r="Q22" s="20"/>
      <c r="R22" s="20"/>
      <c r="S22" s="20"/>
      <c r="T22" s="20"/>
      <c r="U22" s="20"/>
      <c r="V22" s="20"/>
      <c r="W22" s="20"/>
      <c r="X22" s="20"/>
      <c r="Y22" s="20"/>
      <c r="Z22" s="247"/>
      <c r="AA22" s="247"/>
      <c r="AB22" s="247"/>
      <c r="AC22" s="247"/>
      <c r="AD22" s="247"/>
      <c r="AE22" s="247"/>
      <c r="AF22" s="247"/>
      <c r="AG22" s="247"/>
      <c r="AH22" s="247"/>
      <c r="AI22" s="247"/>
      <c r="AJ22" s="247"/>
      <c r="AK22" s="247"/>
      <c r="AL22" s="247"/>
      <c r="AM22" s="247"/>
      <c r="AN22" s="247"/>
      <c r="AO22" s="247"/>
      <c r="AP22" s="247"/>
      <c r="AQ22" s="247"/>
      <c r="AR22" s="247"/>
      <c r="AS22" s="247"/>
      <c r="AT22" s="247"/>
      <c r="AU22" s="247"/>
      <c r="AV22" s="247"/>
      <c r="AW22" s="247"/>
      <c r="AX22" s="247"/>
      <c r="AY22" s="247"/>
      <c r="AZ22" s="247"/>
      <c r="BA22" s="247"/>
      <c r="BB22" s="247"/>
      <c r="BC22" s="247"/>
      <c r="BD22" s="247"/>
      <c r="BE22" s="247"/>
      <c r="BF22" s="247"/>
    </row>
    <row r="23" spans="1:58" s="238" customFormat="1" ht="18" customHeight="1">
      <c r="A23" s="28" t="s">
        <v>303</v>
      </c>
      <c r="B23" s="207">
        <v>14999</v>
      </c>
      <c r="C23" s="207">
        <v>1</v>
      </c>
      <c r="D23" s="207">
        <v>55</v>
      </c>
      <c r="E23" s="207">
        <v>63</v>
      </c>
      <c r="F23" s="207">
        <v>158</v>
      </c>
      <c r="G23" s="207">
        <v>1075</v>
      </c>
      <c r="H23" s="208">
        <v>5424</v>
      </c>
      <c r="I23" s="83">
        <v>6391</v>
      </c>
      <c r="J23" s="207">
        <v>1679</v>
      </c>
      <c r="K23" s="207">
        <v>142</v>
      </c>
      <c r="L23" s="207">
        <v>6</v>
      </c>
      <c r="M23" s="207">
        <v>1</v>
      </c>
      <c r="N23" s="208">
        <v>4</v>
      </c>
      <c r="O23" s="67">
        <v>1352</v>
      </c>
      <c r="P23" s="355">
        <v>3.0280793597865907</v>
      </c>
      <c r="Q23" s="20"/>
      <c r="R23" s="20"/>
      <c r="S23" s="20"/>
      <c r="T23" s="20"/>
      <c r="U23" s="20"/>
      <c r="V23" s="20"/>
      <c r="W23" s="20"/>
      <c r="X23" s="20"/>
      <c r="Y23" s="20"/>
      <c r="Z23" s="247"/>
      <c r="AA23" s="247"/>
      <c r="AB23" s="247"/>
      <c r="AC23" s="247"/>
      <c r="AD23" s="247"/>
      <c r="AE23" s="247"/>
      <c r="AF23" s="247"/>
      <c r="AG23" s="247"/>
      <c r="AH23" s="247"/>
      <c r="AI23" s="247"/>
      <c r="AJ23" s="247"/>
      <c r="AK23" s="247"/>
      <c r="AL23" s="247"/>
      <c r="AM23" s="247"/>
      <c r="AN23" s="247"/>
      <c r="AO23" s="247"/>
      <c r="AP23" s="247"/>
      <c r="AQ23" s="247"/>
      <c r="AR23" s="247"/>
      <c r="AS23" s="247"/>
      <c r="AT23" s="247"/>
      <c r="AU23" s="247"/>
      <c r="AV23" s="247"/>
      <c r="AW23" s="247"/>
      <c r="AX23" s="247"/>
      <c r="AY23" s="247"/>
      <c r="AZ23" s="247"/>
      <c r="BA23" s="247"/>
      <c r="BB23" s="247"/>
      <c r="BC23" s="247"/>
      <c r="BD23" s="247"/>
      <c r="BE23" s="247"/>
      <c r="BF23" s="247"/>
    </row>
    <row r="24" spans="1:58" s="238" customFormat="1" ht="18" customHeight="1">
      <c r="A24" s="28" t="s">
        <v>304</v>
      </c>
      <c r="B24" s="207">
        <v>14749</v>
      </c>
      <c r="C24" s="207">
        <v>2</v>
      </c>
      <c r="D24" s="207">
        <v>35</v>
      </c>
      <c r="E24" s="207">
        <v>76</v>
      </c>
      <c r="F24" s="207">
        <v>196</v>
      </c>
      <c r="G24" s="207">
        <v>1058</v>
      </c>
      <c r="H24" s="208">
        <v>5378</v>
      </c>
      <c r="I24" s="83">
        <v>6192</v>
      </c>
      <c r="J24" s="207">
        <v>1655</v>
      </c>
      <c r="K24" s="207">
        <v>144</v>
      </c>
      <c r="L24" s="207">
        <v>9</v>
      </c>
      <c r="M24" s="207">
        <v>1</v>
      </c>
      <c r="N24" s="208">
        <v>3</v>
      </c>
      <c r="O24" s="67">
        <v>1367</v>
      </c>
      <c r="P24" s="355">
        <v>3.0218959717889544</v>
      </c>
      <c r="Q24" s="20"/>
      <c r="R24" s="20"/>
      <c r="S24" s="20"/>
      <c r="T24" s="20"/>
      <c r="U24" s="20"/>
      <c r="V24" s="20"/>
      <c r="W24" s="20"/>
      <c r="X24" s="20"/>
      <c r="Y24" s="20"/>
      <c r="Z24" s="247"/>
      <c r="AA24" s="247"/>
      <c r="AB24" s="247"/>
      <c r="AC24" s="247"/>
      <c r="AD24" s="247"/>
      <c r="AE24" s="247"/>
      <c r="AF24" s="247"/>
      <c r="AG24" s="247"/>
      <c r="AH24" s="247"/>
      <c r="AI24" s="247"/>
      <c r="AJ24" s="247"/>
      <c r="AK24" s="247"/>
      <c r="AL24" s="247"/>
      <c r="AM24" s="247"/>
      <c r="AN24" s="247"/>
      <c r="AO24" s="247"/>
      <c r="AP24" s="247"/>
      <c r="AQ24" s="247"/>
      <c r="AR24" s="247"/>
      <c r="AS24" s="247"/>
      <c r="AT24" s="247"/>
      <c r="AU24" s="247"/>
      <c r="AV24" s="247"/>
      <c r="AW24" s="247"/>
      <c r="AX24" s="247"/>
      <c r="AY24" s="247"/>
      <c r="AZ24" s="247"/>
      <c r="BA24" s="247"/>
      <c r="BB24" s="247"/>
      <c r="BC24" s="247"/>
      <c r="BD24" s="247"/>
      <c r="BE24" s="247"/>
      <c r="BF24" s="247"/>
    </row>
    <row r="25" spans="1:58" s="238" customFormat="1" ht="18" customHeight="1">
      <c r="A25" s="28" t="s">
        <v>305</v>
      </c>
      <c r="B25" s="207">
        <v>14184</v>
      </c>
      <c r="C25" s="224">
        <v>5</v>
      </c>
      <c r="D25" s="224">
        <v>35</v>
      </c>
      <c r="E25" s="224">
        <v>75</v>
      </c>
      <c r="F25" s="224">
        <v>170</v>
      </c>
      <c r="G25" s="224">
        <v>1026</v>
      </c>
      <c r="H25" s="223">
        <v>5275</v>
      </c>
      <c r="I25" s="84">
        <v>5930</v>
      </c>
      <c r="J25" s="224">
        <v>1518</v>
      </c>
      <c r="K25" s="224">
        <v>139</v>
      </c>
      <c r="L25" s="224">
        <v>7</v>
      </c>
      <c r="M25" s="224">
        <v>0</v>
      </c>
      <c r="N25" s="223">
        <v>4</v>
      </c>
      <c r="O25" s="67">
        <v>1311</v>
      </c>
      <c r="P25" s="355">
        <v>3.0187553596615038</v>
      </c>
      <c r="Q25" s="20"/>
      <c r="R25" s="20"/>
      <c r="S25" s="20"/>
      <c r="T25" s="20"/>
      <c r="U25" s="20"/>
      <c r="V25" s="20"/>
      <c r="W25" s="20"/>
      <c r="X25" s="20"/>
      <c r="Y25" s="20"/>
      <c r="Z25" s="247"/>
      <c r="AA25" s="247"/>
      <c r="AB25" s="247"/>
      <c r="AC25" s="247"/>
      <c r="AD25" s="247"/>
      <c r="AE25" s="247"/>
      <c r="AF25" s="247"/>
      <c r="AG25" s="247"/>
      <c r="AH25" s="247"/>
      <c r="AI25" s="247"/>
      <c r="AJ25" s="247"/>
      <c r="AK25" s="247"/>
      <c r="AL25" s="247"/>
      <c r="AM25" s="247"/>
      <c r="AN25" s="247"/>
      <c r="AO25" s="247"/>
      <c r="AP25" s="247"/>
      <c r="AQ25" s="247"/>
      <c r="AR25" s="247"/>
      <c r="AS25" s="247"/>
      <c r="AT25" s="247"/>
      <c r="AU25" s="247"/>
      <c r="AV25" s="247"/>
      <c r="AW25" s="247"/>
      <c r="AX25" s="247"/>
      <c r="AY25" s="247"/>
      <c r="AZ25" s="247"/>
      <c r="BA25" s="247"/>
      <c r="BB25" s="247"/>
      <c r="BC25" s="247"/>
      <c r="BD25" s="247"/>
      <c r="BE25" s="247"/>
      <c r="BF25" s="247"/>
    </row>
    <row r="26" spans="1:58" s="238" customFormat="1" ht="18" customHeight="1">
      <c r="A26" s="28" t="s">
        <v>306</v>
      </c>
      <c r="B26" s="207">
        <v>14730</v>
      </c>
      <c r="C26" s="224">
        <v>1</v>
      </c>
      <c r="D26" s="224">
        <v>51</v>
      </c>
      <c r="E26" s="224">
        <v>77</v>
      </c>
      <c r="F26" s="224">
        <v>206</v>
      </c>
      <c r="G26" s="224">
        <v>1089</v>
      </c>
      <c r="H26" s="223">
        <v>5540</v>
      </c>
      <c r="I26" s="84">
        <v>6111</v>
      </c>
      <c r="J26" s="224">
        <v>1520</v>
      </c>
      <c r="K26" s="224">
        <v>127</v>
      </c>
      <c r="L26" s="224">
        <v>5</v>
      </c>
      <c r="M26" s="224">
        <v>0</v>
      </c>
      <c r="N26" s="223">
        <v>3</v>
      </c>
      <c r="O26" s="67">
        <v>1424</v>
      </c>
      <c r="P26" s="355">
        <v>3.0090904461193584</v>
      </c>
      <c r="Q26" s="20"/>
      <c r="R26" s="20"/>
      <c r="S26" s="20"/>
      <c r="T26" s="20"/>
      <c r="U26" s="20"/>
      <c r="V26" s="20"/>
      <c r="W26" s="20"/>
      <c r="X26" s="20"/>
      <c r="Y26" s="20"/>
      <c r="Z26" s="247"/>
      <c r="AA26" s="247"/>
      <c r="AB26" s="247"/>
      <c r="AC26" s="247"/>
      <c r="AD26" s="247"/>
      <c r="AE26" s="247"/>
      <c r="AF26" s="247"/>
      <c r="AG26" s="247"/>
      <c r="AH26" s="247"/>
      <c r="AI26" s="247"/>
      <c r="AJ26" s="247"/>
      <c r="AK26" s="247"/>
      <c r="AL26" s="247"/>
      <c r="AM26" s="247"/>
      <c r="AN26" s="247"/>
      <c r="AO26" s="247"/>
      <c r="AP26" s="247"/>
      <c r="AQ26" s="247"/>
      <c r="AR26" s="247"/>
      <c r="AS26" s="247"/>
      <c r="AT26" s="247"/>
      <c r="AU26" s="247"/>
      <c r="AV26" s="247"/>
      <c r="AW26" s="247"/>
      <c r="AX26" s="247"/>
      <c r="AY26" s="247"/>
      <c r="AZ26" s="247"/>
      <c r="BA26" s="247"/>
      <c r="BB26" s="247"/>
      <c r="BC26" s="247"/>
      <c r="BD26" s="247"/>
      <c r="BE26" s="247"/>
      <c r="BF26" s="247"/>
    </row>
    <row r="27" spans="1:58" s="238" customFormat="1" ht="18" customHeight="1">
      <c r="A27" s="28" t="s">
        <v>307</v>
      </c>
      <c r="B27" s="207">
        <v>14498</v>
      </c>
      <c r="C27" s="224">
        <v>1</v>
      </c>
      <c r="D27" s="224">
        <v>43</v>
      </c>
      <c r="E27" s="224">
        <v>69</v>
      </c>
      <c r="F27" s="224">
        <v>179</v>
      </c>
      <c r="G27" s="224">
        <v>1051</v>
      </c>
      <c r="H27" s="223">
        <v>5365</v>
      </c>
      <c r="I27" s="84">
        <v>6118</v>
      </c>
      <c r="J27" s="224">
        <v>1531</v>
      </c>
      <c r="K27" s="224">
        <v>132</v>
      </c>
      <c r="L27" s="224">
        <v>6</v>
      </c>
      <c r="M27" s="224">
        <v>0</v>
      </c>
      <c r="N27" s="223">
        <v>3</v>
      </c>
      <c r="O27" s="67">
        <v>1343</v>
      </c>
      <c r="P27" s="355">
        <v>3.0187477061055339</v>
      </c>
      <c r="Q27" s="20"/>
      <c r="R27" s="20"/>
      <c r="S27" s="20"/>
      <c r="T27" s="20"/>
      <c r="U27" s="20"/>
      <c r="V27" s="20"/>
      <c r="W27" s="20"/>
      <c r="X27" s="20"/>
      <c r="Y27" s="20"/>
      <c r="Z27" s="247"/>
      <c r="AA27" s="247"/>
      <c r="AB27" s="247"/>
      <c r="AC27" s="247"/>
      <c r="AD27" s="247"/>
      <c r="AE27" s="247"/>
      <c r="AF27" s="247"/>
      <c r="AG27" s="247"/>
      <c r="AH27" s="247"/>
      <c r="AI27" s="247"/>
      <c r="AJ27" s="247"/>
      <c r="AK27" s="247"/>
      <c r="AL27" s="247"/>
      <c r="AM27" s="247"/>
      <c r="AN27" s="247"/>
      <c r="AO27" s="247"/>
      <c r="AP27" s="247"/>
      <c r="AQ27" s="247"/>
      <c r="AR27" s="247"/>
      <c r="AS27" s="247"/>
      <c r="AT27" s="247"/>
      <c r="AU27" s="247"/>
      <c r="AV27" s="247"/>
      <c r="AW27" s="247"/>
      <c r="AX27" s="247"/>
      <c r="AY27" s="247"/>
      <c r="AZ27" s="247"/>
      <c r="BA27" s="247"/>
      <c r="BB27" s="247"/>
      <c r="BC27" s="247"/>
      <c r="BD27" s="247"/>
      <c r="BE27" s="247"/>
      <c r="BF27" s="247"/>
    </row>
    <row r="28" spans="1:58" s="238" customFormat="1" ht="18" customHeight="1">
      <c r="A28" s="28" t="s">
        <v>308</v>
      </c>
      <c r="B28" s="207">
        <v>14845</v>
      </c>
      <c r="C28" s="224">
        <v>3</v>
      </c>
      <c r="D28" s="224">
        <v>40</v>
      </c>
      <c r="E28" s="224">
        <v>69</v>
      </c>
      <c r="F28" s="224">
        <v>163</v>
      </c>
      <c r="G28" s="224">
        <v>1109</v>
      </c>
      <c r="H28" s="223">
        <v>5561</v>
      </c>
      <c r="I28" s="84">
        <v>6138</v>
      </c>
      <c r="J28" s="224">
        <v>1613</v>
      </c>
      <c r="K28" s="224">
        <v>141</v>
      </c>
      <c r="L28" s="224">
        <v>3</v>
      </c>
      <c r="M28" s="224">
        <v>1</v>
      </c>
      <c r="N28" s="223">
        <v>4</v>
      </c>
      <c r="O28" s="67">
        <v>1384</v>
      </c>
      <c r="P28" s="355">
        <v>3.0150470318711675</v>
      </c>
      <c r="Q28" s="20"/>
      <c r="R28" s="20"/>
      <c r="S28" s="20"/>
      <c r="T28" s="20"/>
      <c r="U28" s="20"/>
      <c r="V28" s="20"/>
      <c r="W28" s="20"/>
      <c r="X28" s="20"/>
      <c r="Y28" s="20"/>
      <c r="Z28" s="247"/>
      <c r="AA28" s="247"/>
      <c r="AB28" s="247"/>
      <c r="AC28" s="247"/>
      <c r="AD28" s="247"/>
      <c r="AE28" s="247"/>
      <c r="AF28" s="247"/>
      <c r="AG28" s="247"/>
      <c r="AH28" s="247"/>
      <c r="AI28" s="247"/>
      <c r="AJ28" s="247"/>
      <c r="AK28" s="247"/>
      <c r="AL28" s="247"/>
      <c r="AM28" s="247"/>
      <c r="AN28" s="247"/>
      <c r="AO28" s="247"/>
      <c r="AP28" s="247"/>
      <c r="AQ28" s="247"/>
      <c r="AR28" s="247"/>
      <c r="AS28" s="247"/>
      <c r="AT28" s="247"/>
      <c r="AU28" s="247"/>
      <c r="AV28" s="247"/>
      <c r="AW28" s="247"/>
      <c r="AX28" s="247"/>
      <c r="AY28" s="247"/>
      <c r="AZ28" s="247"/>
      <c r="BA28" s="247"/>
      <c r="BB28" s="247"/>
      <c r="BC28" s="247"/>
      <c r="BD28" s="247"/>
      <c r="BE28" s="247"/>
      <c r="BF28" s="247"/>
    </row>
    <row r="29" spans="1:58" s="238" customFormat="1" ht="18" customHeight="1">
      <c r="A29" s="28" t="s">
        <v>309</v>
      </c>
      <c r="B29" s="207">
        <v>14506</v>
      </c>
      <c r="C29" s="224">
        <v>3</v>
      </c>
      <c r="D29" s="224">
        <v>37</v>
      </c>
      <c r="E29" s="224">
        <v>74</v>
      </c>
      <c r="F29" s="224">
        <v>162</v>
      </c>
      <c r="G29" s="224">
        <v>1015</v>
      </c>
      <c r="H29" s="223">
        <v>5559</v>
      </c>
      <c r="I29" s="84">
        <v>5961</v>
      </c>
      <c r="J29" s="224">
        <v>1551</v>
      </c>
      <c r="K29" s="224">
        <v>136</v>
      </c>
      <c r="L29" s="224">
        <v>4</v>
      </c>
      <c r="M29" s="224">
        <v>0</v>
      </c>
      <c r="N29" s="223">
        <v>4</v>
      </c>
      <c r="O29" s="67">
        <v>1291</v>
      </c>
      <c r="P29" s="355">
        <v>3.02</v>
      </c>
      <c r="Q29" s="20"/>
      <c r="R29" s="20"/>
      <c r="S29" s="20"/>
      <c r="T29" s="20"/>
      <c r="U29" s="20"/>
      <c r="V29" s="20"/>
      <c r="W29" s="20"/>
      <c r="X29" s="20"/>
      <c r="Y29" s="20"/>
      <c r="Z29" s="247"/>
      <c r="AA29" s="247"/>
      <c r="AB29" s="247"/>
      <c r="AC29" s="247"/>
      <c r="AD29" s="247"/>
      <c r="AE29" s="247"/>
      <c r="AF29" s="247"/>
      <c r="AG29" s="247"/>
      <c r="AH29" s="247"/>
      <c r="AI29" s="247"/>
      <c r="AJ29" s="247"/>
      <c r="AK29" s="247"/>
      <c r="AL29" s="247"/>
      <c r="AM29" s="247"/>
      <c r="AN29" s="247"/>
      <c r="AO29" s="247"/>
      <c r="AP29" s="247"/>
      <c r="AQ29" s="247"/>
      <c r="AR29" s="247"/>
      <c r="AS29" s="247"/>
      <c r="AT29" s="247"/>
      <c r="AU29" s="247"/>
      <c r="AV29" s="247"/>
      <c r="AW29" s="247"/>
      <c r="AX29" s="247"/>
      <c r="AY29" s="247"/>
      <c r="AZ29" s="247"/>
      <c r="BA29" s="247"/>
      <c r="BB29" s="247"/>
      <c r="BC29" s="247"/>
      <c r="BD29" s="247"/>
      <c r="BE29" s="247"/>
      <c r="BF29" s="247"/>
    </row>
    <row r="30" spans="1:58" s="238" customFormat="1" ht="18" customHeight="1">
      <c r="A30" s="28" t="s">
        <v>310</v>
      </c>
      <c r="B30" s="207">
        <v>14739</v>
      </c>
      <c r="C30" s="224">
        <v>6</v>
      </c>
      <c r="D30" s="224">
        <v>28</v>
      </c>
      <c r="E30" s="224">
        <v>46</v>
      </c>
      <c r="F30" s="224">
        <v>153</v>
      </c>
      <c r="G30" s="224">
        <v>1140</v>
      </c>
      <c r="H30" s="223">
        <v>5753</v>
      </c>
      <c r="I30" s="84">
        <v>5947</v>
      </c>
      <c r="J30" s="224">
        <v>1517</v>
      </c>
      <c r="K30" s="224">
        <v>135</v>
      </c>
      <c r="L30" s="224">
        <v>10</v>
      </c>
      <c r="M30" s="224">
        <v>1</v>
      </c>
      <c r="N30" s="223">
        <v>3</v>
      </c>
      <c r="O30" s="67">
        <v>1373</v>
      </c>
      <c r="P30" s="355">
        <v>3.0109757736156402</v>
      </c>
      <c r="Q30" s="20"/>
      <c r="R30" s="20"/>
      <c r="S30" s="20"/>
      <c r="T30" s="20"/>
      <c r="U30" s="20"/>
      <c r="V30" s="20"/>
      <c r="W30" s="20"/>
      <c r="X30" s="20"/>
      <c r="Y30" s="20"/>
      <c r="Z30" s="247"/>
      <c r="AA30" s="247"/>
      <c r="AB30" s="247"/>
      <c r="AC30" s="247"/>
      <c r="AD30" s="247"/>
      <c r="AE30" s="247"/>
      <c r="AF30" s="247"/>
      <c r="AG30" s="247"/>
      <c r="AH30" s="247"/>
      <c r="AI30" s="247"/>
      <c r="AJ30" s="247"/>
      <c r="AK30" s="247"/>
      <c r="AL30" s="247"/>
      <c r="AM30" s="247"/>
      <c r="AN30" s="247"/>
      <c r="AO30" s="247"/>
      <c r="AP30" s="247"/>
      <c r="AQ30" s="247"/>
      <c r="AR30" s="247"/>
      <c r="AS30" s="247"/>
      <c r="AT30" s="247"/>
      <c r="AU30" s="247"/>
      <c r="AV30" s="247"/>
      <c r="AW30" s="247"/>
      <c r="AX30" s="247"/>
      <c r="AY30" s="247"/>
      <c r="AZ30" s="247"/>
      <c r="BA30" s="247"/>
      <c r="BB30" s="247"/>
      <c r="BC30" s="247"/>
      <c r="BD30" s="247"/>
      <c r="BE30" s="247"/>
      <c r="BF30" s="247"/>
    </row>
    <row r="31" spans="1:58" s="238" customFormat="1" ht="18" customHeight="1">
      <c r="A31" s="28" t="s">
        <v>16</v>
      </c>
      <c r="B31" s="207">
        <v>14491</v>
      </c>
      <c r="C31" s="224">
        <v>6</v>
      </c>
      <c r="D31" s="224">
        <v>35</v>
      </c>
      <c r="E31" s="224">
        <v>89</v>
      </c>
      <c r="F31" s="224">
        <v>201</v>
      </c>
      <c r="G31" s="224">
        <v>1061</v>
      </c>
      <c r="H31" s="223">
        <v>5571</v>
      </c>
      <c r="I31" s="84">
        <v>5944</v>
      </c>
      <c r="J31" s="224">
        <v>1477</v>
      </c>
      <c r="K31" s="224">
        <v>97</v>
      </c>
      <c r="L31" s="224">
        <v>6</v>
      </c>
      <c r="M31" s="224">
        <v>1</v>
      </c>
      <c r="N31" s="223">
        <v>3</v>
      </c>
      <c r="O31" s="67">
        <v>1392</v>
      </c>
      <c r="P31" s="355">
        <v>3.0009234538928746</v>
      </c>
      <c r="Q31" s="20"/>
      <c r="R31" s="20"/>
      <c r="S31" s="20"/>
      <c r="T31" s="20"/>
      <c r="U31" s="20"/>
      <c r="V31" s="20"/>
      <c r="W31" s="20"/>
      <c r="X31" s="20"/>
      <c r="Y31" s="20"/>
      <c r="Z31" s="247"/>
      <c r="AA31" s="247"/>
      <c r="AB31" s="247"/>
      <c r="AC31" s="247"/>
      <c r="AD31" s="247"/>
      <c r="AE31" s="247"/>
      <c r="AF31" s="247"/>
      <c r="AG31" s="247"/>
      <c r="AH31" s="247"/>
      <c r="AI31" s="247"/>
      <c r="AJ31" s="247"/>
      <c r="AK31" s="247"/>
      <c r="AL31" s="247"/>
      <c r="AM31" s="247"/>
      <c r="AN31" s="247"/>
      <c r="AO31" s="247"/>
      <c r="AP31" s="247"/>
      <c r="AQ31" s="247"/>
      <c r="AR31" s="247"/>
      <c r="AS31" s="247"/>
      <c r="AT31" s="247"/>
      <c r="AU31" s="247"/>
      <c r="AV31" s="247"/>
      <c r="AW31" s="247"/>
      <c r="AX31" s="247"/>
      <c r="AY31" s="247"/>
      <c r="AZ31" s="247"/>
      <c r="BA31" s="247"/>
      <c r="BB31" s="247"/>
      <c r="BC31" s="247"/>
      <c r="BD31" s="247"/>
      <c r="BE31" s="247"/>
      <c r="BF31" s="247"/>
    </row>
    <row r="32" spans="1:58" s="238" customFormat="1" ht="18" customHeight="1">
      <c r="A32" s="28" t="s">
        <v>17</v>
      </c>
      <c r="B32" s="207">
        <v>14487</v>
      </c>
      <c r="C32" s="224">
        <v>0</v>
      </c>
      <c r="D32" s="224">
        <v>45</v>
      </c>
      <c r="E32" s="224">
        <v>56</v>
      </c>
      <c r="F32" s="224">
        <v>177</v>
      </c>
      <c r="G32" s="224">
        <v>1101</v>
      </c>
      <c r="H32" s="223">
        <v>5599</v>
      </c>
      <c r="I32" s="84">
        <v>5889</v>
      </c>
      <c r="J32" s="224">
        <v>1484</v>
      </c>
      <c r="K32" s="224">
        <v>133</v>
      </c>
      <c r="L32" s="224">
        <v>1</v>
      </c>
      <c r="M32" s="224">
        <v>0</v>
      </c>
      <c r="N32" s="223">
        <v>2</v>
      </c>
      <c r="O32" s="67">
        <v>1379</v>
      </c>
      <c r="P32" s="355">
        <v>3.0049003106662098</v>
      </c>
      <c r="Q32" s="20"/>
      <c r="R32" s="20"/>
      <c r="S32" s="20"/>
      <c r="T32" s="20"/>
      <c r="U32" s="20"/>
      <c r="V32" s="20"/>
      <c r="W32" s="20"/>
      <c r="X32" s="20"/>
      <c r="Y32" s="20"/>
      <c r="Z32" s="247"/>
      <c r="AA32" s="247"/>
      <c r="AB32" s="247"/>
      <c r="AC32" s="247"/>
      <c r="AD32" s="247"/>
      <c r="AE32" s="247"/>
      <c r="AF32" s="247"/>
      <c r="AG32" s="247"/>
      <c r="AH32" s="247"/>
      <c r="AI32" s="247"/>
      <c r="AJ32" s="247"/>
      <c r="AK32" s="247"/>
      <c r="AL32" s="247"/>
      <c r="AM32" s="247"/>
      <c r="AN32" s="247"/>
      <c r="AO32" s="247"/>
      <c r="AP32" s="247"/>
      <c r="AQ32" s="247"/>
      <c r="AR32" s="247"/>
      <c r="AS32" s="247"/>
      <c r="AT32" s="247"/>
      <c r="AU32" s="247"/>
      <c r="AV32" s="247"/>
      <c r="AW32" s="247"/>
      <c r="AX32" s="247"/>
      <c r="AY32" s="247"/>
      <c r="AZ32" s="247"/>
      <c r="BA32" s="247"/>
      <c r="BB32" s="247"/>
      <c r="BC32" s="247"/>
      <c r="BD32" s="247"/>
      <c r="BE32" s="247"/>
      <c r="BF32" s="247"/>
    </row>
    <row r="33" spans="1:58" s="238" customFormat="1" ht="18" customHeight="1">
      <c r="A33" s="28" t="s">
        <v>18</v>
      </c>
      <c r="B33" s="207">
        <v>14591</v>
      </c>
      <c r="C33" s="224">
        <v>2</v>
      </c>
      <c r="D33" s="224">
        <v>36</v>
      </c>
      <c r="E33" s="224">
        <v>69</v>
      </c>
      <c r="F33" s="224">
        <v>207</v>
      </c>
      <c r="G33" s="224">
        <v>1121</v>
      </c>
      <c r="H33" s="223">
        <v>5542</v>
      </c>
      <c r="I33" s="84">
        <v>6032</v>
      </c>
      <c r="J33" s="224">
        <v>1467</v>
      </c>
      <c r="K33" s="224">
        <v>108</v>
      </c>
      <c r="L33" s="224">
        <v>3</v>
      </c>
      <c r="M33" s="224">
        <v>2</v>
      </c>
      <c r="N33" s="223">
        <v>2</v>
      </c>
      <c r="O33" s="67">
        <v>1435</v>
      </c>
      <c r="P33" s="355">
        <v>3.0022656110768486</v>
      </c>
      <c r="Q33" s="20"/>
      <c r="R33" s="20"/>
      <c r="S33" s="20"/>
      <c r="T33" s="20"/>
      <c r="U33" s="20"/>
      <c r="V33" s="20"/>
      <c r="W33" s="20"/>
      <c r="X33" s="20"/>
      <c r="Y33" s="20"/>
      <c r="Z33" s="247"/>
      <c r="AA33" s="247"/>
      <c r="AB33" s="247"/>
      <c r="AC33" s="247"/>
      <c r="AD33" s="247"/>
      <c r="AE33" s="247"/>
      <c r="AF33" s="247"/>
      <c r="AG33" s="247"/>
      <c r="AH33" s="247"/>
      <c r="AI33" s="247"/>
      <c r="AJ33" s="247"/>
      <c r="AK33" s="247"/>
      <c r="AL33" s="247"/>
      <c r="AM33" s="247"/>
      <c r="AN33" s="247"/>
      <c r="AO33" s="247"/>
      <c r="AP33" s="247"/>
      <c r="AQ33" s="247"/>
      <c r="AR33" s="247"/>
      <c r="AS33" s="247"/>
      <c r="AT33" s="247"/>
      <c r="AU33" s="247"/>
      <c r="AV33" s="247"/>
      <c r="AW33" s="247"/>
      <c r="AX33" s="247"/>
      <c r="AY33" s="247"/>
      <c r="AZ33" s="247"/>
      <c r="BA33" s="247"/>
      <c r="BB33" s="247"/>
      <c r="BC33" s="247"/>
      <c r="BD33" s="247"/>
      <c r="BE33" s="247"/>
      <c r="BF33" s="247"/>
    </row>
    <row r="34" spans="1:58" s="238" customFormat="1" ht="18" customHeight="1">
      <c r="A34" s="28" t="s">
        <v>19</v>
      </c>
      <c r="B34" s="207">
        <v>14568</v>
      </c>
      <c r="C34" s="224">
        <v>6</v>
      </c>
      <c r="D34" s="224">
        <v>46</v>
      </c>
      <c r="E34" s="224">
        <v>76</v>
      </c>
      <c r="F34" s="224">
        <v>181</v>
      </c>
      <c r="G34" s="224">
        <v>1088</v>
      </c>
      <c r="H34" s="223">
        <v>5528</v>
      </c>
      <c r="I34" s="84">
        <v>6017</v>
      </c>
      <c r="J34" s="224">
        <v>1476</v>
      </c>
      <c r="K34" s="224">
        <v>141</v>
      </c>
      <c r="L34" s="224">
        <v>8</v>
      </c>
      <c r="M34" s="224">
        <v>0</v>
      </c>
      <c r="N34" s="223">
        <v>1</v>
      </c>
      <c r="O34" s="67">
        <v>1397</v>
      </c>
      <c r="P34" s="355">
        <v>3.0064858241230397</v>
      </c>
      <c r="Q34" s="20"/>
      <c r="R34" s="20"/>
      <c r="S34" s="20"/>
      <c r="T34" s="20"/>
      <c r="U34" s="20"/>
      <c r="V34" s="20"/>
      <c r="W34" s="20"/>
      <c r="X34" s="20"/>
      <c r="Y34" s="20"/>
      <c r="Z34" s="247"/>
      <c r="AA34" s="247"/>
      <c r="AB34" s="247"/>
      <c r="AC34" s="247"/>
      <c r="AD34" s="247"/>
      <c r="AE34" s="247"/>
      <c r="AF34" s="247"/>
      <c r="AG34" s="247"/>
      <c r="AH34" s="247"/>
      <c r="AI34" s="247"/>
      <c r="AJ34" s="247"/>
      <c r="AK34" s="247"/>
      <c r="AL34" s="247"/>
      <c r="AM34" s="247"/>
      <c r="AN34" s="247"/>
      <c r="AO34" s="247"/>
      <c r="AP34" s="247"/>
      <c r="AQ34" s="247"/>
      <c r="AR34" s="247"/>
      <c r="AS34" s="247"/>
      <c r="AT34" s="247"/>
      <c r="AU34" s="247"/>
      <c r="AV34" s="247"/>
      <c r="AW34" s="247"/>
      <c r="AX34" s="247"/>
      <c r="AY34" s="247"/>
      <c r="AZ34" s="247"/>
      <c r="BA34" s="247"/>
      <c r="BB34" s="247"/>
      <c r="BC34" s="247"/>
      <c r="BD34" s="247"/>
      <c r="BE34" s="247"/>
      <c r="BF34" s="247"/>
    </row>
    <row r="35" spans="1:58" s="238" customFormat="1" ht="18" customHeight="1">
      <c r="A35" s="265" t="s">
        <v>386</v>
      </c>
      <c r="B35" s="305">
        <f>SUM(C35:N35)</f>
        <v>14589</v>
      </c>
      <c r="C35" s="305">
        <f>'[1]25　出生時の体重別，単産-複産別出生数・平均体重'!D$4</f>
        <v>6</v>
      </c>
      <c r="D35" s="305">
        <f>'[1]25　出生時の体重別，単産-複産別出生数・平均体重'!E$4</f>
        <v>28</v>
      </c>
      <c r="E35" s="305">
        <f>'[1]25　出生時の体重別，単産-複産別出生数・平均体重'!F$4</f>
        <v>54</v>
      </c>
      <c r="F35" s="305">
        <f>'[1]25　出生時の体重別，単産-複産別出生数・平均体重'!G$4</f>
        <v>172</v>
      </c>
      <c r="G35" s="305">
        <f>'[1]25　出生時の体重別，単産-複産別出生数・平均体重'!H$4</f>
        <v>1076</v>
      </c>
      <c r="H35" s="306">
        <f>'[1]25　出生時の体重別，単産-複産別出生数・平均体重'!I$4</f>
        <v>5589</v>
      </c>
      <c r="I35" s="307">
        <f>'[1]25　出生時の体重別，単産-複産別出生数・平均体重'!J$4</f>
        <v>6116</v>
      </c>
      <c r="J35" s="305">
        <f>'[1]25　出生時の体重別，単産-複産別出生数・平均体重'!K$4</f>
        <v>1429</v>
      </c>
      <c r="K35" s="305">
        <f>'[1]25　出生時の体重別，単産-複産別出生数・平均体重'!L$4</f>
        <v>108</v>
      </c>
      <c r="L35" s="305">
        <f>'[1]25　出生時の体重別，単産-複産別出生数・平均体重'!M$4</f>
        <v>7</v>
      </c>
      <c r="M35" s="305">
        <f>'[1]25　出生時の体重別，単産-複産別出生数・平均体重'!N$4</f>
        <v>0</v>
      </c>
      <c r="N35" s="306">
        <f>'[1]25　出生時の体重別，単産-複産別出生数・平均体重'!O$4</f>
        <v>4</v>
      </c>
      <c r="O35" s="356">
        <f>SUM(C35:G35)</f>
        <v>1336</v>
      </c>
      <c r="P35" s="357">
        <f>'[1]25　出生時の体重別，単産-複産別出生数・平均体重'!Q$4</f>
        <v>3.0096959204662421</v>
      </c>
      <c r="Q35" s="20"/>
      <c r="R35" s="20"/>
      <c r="S35" s="20"/>
      <c r="T35" s="20"/>
      <c r="U35" s="20"/>
      <c r="V35" s="20"/>
      <c r="W35" s="20"/>
      <c r="X35" s="20"/>
      <c r="Y35" s="20"/>
      <c r="Z35" s="247"/>
      <c r="AA35" s="247"/>
      <c r="AB35" s="247"/>
      <c r="AC35" s="247"/>
      <c r="AD35" s="247"/>
      <c r="AE35" s="247"/>
      <c r="AF35" s="247"/>
      <c r="AG35" s="247"/>
      <c r="AH35" s="247"/>
      <c r="AI35" s="247"/>
      <c r="AJ35" s="247"/>
      <c r="AK35" s="247"/>
      <c r="AL35" s="247"/>
      <c r="AM35" s="247"/>
      <c r="AN35" s="247"/>
      <c r="AO35" s="247"/>
      <c r="AP35" s="247"/>
      <c r="AQ35" s="247"/>
      <c r="AR35" s="247"/>
      <c r="AS35" s="247"/>
      <c r="AT35" s="247"/>
      <c r="AU35" s="247"/>
      <c r="AV35" s="247"/>
      <c r="AW35" s="247"/>
      <c r="AX35" s="247"/>
      <c r="AY35" s="247"/>
      <c r="AZ35" s="247"/>
      <c r="BA35" s="247"/>
      <c r="BB35" s="247"/>
      <c r="BC35" s="247"/>
      <c r="BD35" s="247"/>
      <c r="BE35" s="247"/>
      <c r="BF35" s="247"/>
    </row>
    <row r="36" spans="1:58" s="238" customFormat="1" ht="18" customHeight="1">
      <c r="A36" s="15"/>
      <c r="B36" s="130" t="s">
        <v>75</v>
      </c>
      <c r="C36" s="130"/>
      <c r="D36" s="130"/>
      <c r="E36" s="130"/>
      <c r="F36" s="130"/>
      <c r="G36" s="130"/>
      <c r="H36" s="130"/>
      <c r="I36" s="130"/>
      <c r="J36" s="130"/>
      <c r="K36" s="130"/>
      <c r="L36" s="130"/>
      <c r="M36" s="130"/>
      <c r="N36" s="130"/>
      <c r="O36" s="130"/>
      <c r="P36" s="130"/>
    </row>
    <row r="37" spans="1:58" s="238" customFormat="1" ht="18" hidden="1" customHeight="1">
      <c r="A37" s="85" t="s">
        <v>288</v>
      </c>
      <c r="B37" s="338">
        <f>SUM(C37:N37)</f>
        <v>100</v>
      </c>
      <c r="C37" s="338">
        <f>C5/$B5*100</f>
        <v>0</v>
      </c>
      <c r="D37" s="338">
        <f>D5/$B5*100</f>
        <v>0.19674847261054157</v>
      </c>
      <c r="E37" s="338">
        <f>E5/$B5*100</f>
        <v>0.3003003003003003</v>
      </c>
      <c r="F37" s="338">
        <f>F5/$B5*100</f>
        <v>0.83359221290255769</v>
      </c>
      <c r="G37" s="338">
        <f>G5/$B5*100</f>
        <v>4.2352697525111314</v>
      </c>
      <c r="H37" s="338">
        <f>H5/$B5*100</f>
        <v>28.80294087190639</v>
      </c>
      <c r="I37" s="338">
        <f>I5/$B5*100</f>
        <v>45.495495495495497</v>
      </c>
      <c r="J37" s="338">
        <f>J5/$B5*100</f>
        <v>17.526146836491662</v>
      </c>
      <c r="K37" s="338">
        <f>K5/$B5*100</f>
        <v>2.4024024024024024</v>
      </c>
      <c r="L37" s="338">
        <f>L5/$B5*100</f>
        <v>0.16050533291912603</v>
      </c>
      <c r="M37" s="338">
        <f>M5/$B5*100</f>
        <v>1.5532774153463809E-2</v>
      </c>
      <c r="N37" s="338">
        <f>N5/$B5*100</f>
        <v>3.1065548306927617E-2</v>
      </c>
      <c r="O37" s="358">
        <f>O5/$B5*100</f>
        <v>5.5659107383245319</v>
      </c>
      <c r="P37" s="266"/>
    </row>
    <row r="38" spans="1:58" s="238" customFormat="1" ht="18" hidden="1" customHeight="1">
      <c r="A38" s="270" t="s">
        <v>439</v>
      </c>
      <c r="B38" s="338">
        <f>SUM(C38:N38)</f>
        <v>100</v>
      </c>
      <c r="C38" s="338">
        <f>C6/$B6*100</f>
        <v>0</v>
      </c>
      <c r="D38" s="338">
        <f>D6/$B6*100</f>
        <v>0.1934134866701516</v>
      </c>
      <c r="E38" s="338">
        <f>E6/$B6*100</f>
        <v>0.35546262415054886</v>
      </c>
      <c r="F38" s="338">
        <f>F6/$B6*100</f>
        <v>0.99320439100888647</v>
      </c>
      <c r="G38" s="338">
        <f>G6/$B6*100</f>
        <v>4.2394145321484578</v>
      </c>
      <c r="H38" s="338">
        <f>H6/$B6*100</f>
        <v>28.018818609513851</v>
      </c>
      <c r="I38" s="338">
        <f>I6/$B6*100</f>
        <v>46.65969681129117</v>
      </c>
      <c r="J38" s="338">
        <f>J6/$B6*100</f>
        <v>17.171981181390485</v>
      </c>
      <c r="K38" s="338">
        <f>K6/$B6*100</f>
        <v>2.1589127025614219</v>
      </c>
      <c r="L38" s="338">
        <f>L6/$B6*100</f>
        <v>0.15682174594877157</v>
      </c>
      <c r="M38" s="338">
        <f>M6/$B6*100</f>
        <v>1.5682174594877155E-2</v>
      </c>
      <c r="N38" s="338">
        <f>N6/$B6*100</f>
        <v>3.6591740721380037E-2</v>
      </c>
      <c r="O38" s="358">
        <f>O6/$B6*100</f>
        <v>5.7814950339780449</v>
      </c>
      <c r="P38" s="266"/>
    </row>
    <row r="39" spans="1:58" s="238" customFormat="1" ht="18" hidden="1" customHeight="1">
      <c r="A39" s="270" t="s">
        <v>162</v>
      </c>
      <c r="B39" s="338">
        <f>SUM(C39:N39)</f>
        <v>99.999999999999986</v>
      </c>
      <c r="C39" s="338">
        <f>C7/$B7*100</f>
        <v>5.3957804996492744E-3</v>
      </c>
      <c r="D39" s="338">
        <f>D7/$B7*100</f>
        <v>0.18345653698807532</v>
      </c>
      <c r="E39" s="338">
        <f>E7/$B7*100</f>
        <v>0.32914261047860577</v>
      </c>
      <c r="F39" s="338">
        <f>F7/$B7*100</f>
        <v>0.91188690444072729</v>
      </c>
      <c r="G39" s="338">
        <f>G7/$B7*100</f>
        <v>4.5648303027032862</v>
      </c>
      <c r="H39" s="338">
        <f>H7/$B7*100</f>
        <v>28.996924405115198</v>
      </c>
      <c r="I39" s="338">
        <f>I7/$B7*100</f>
        <v>46.40910807748341</v>
      </c>
      <c r="J39" s="338">
        <f>J7/$B7*100</f>
        <v>16.338423352938001</v>
      </c>
      <c r="K39" s="338">
        <f>K7/$B7*100</f>
        <v>2.0665839313656722</v>
      </c>
      <c r="L39" s="338">
        <f>L7/$B7*100</f>
        <v>0.15108185399017968</v>
      </c>
      <c r="M39" s="338">
        <f>M7/$B7*100</f>
        <v>1.6187341498947825E-2</v>
      </c>
      <c r="N39" s="338">
        <f>N7/$B7*100</f>
        <v>2.6978902498246374E-2</v>
      </c>
      <c r="O39" s="358">
        <f>O7/$B7*100</f>
        <v>5.9947121351103441</v>
      </c>
      <c r="P39" s="266"/>
    </row>
    <row r="40" spans="1:58" s="238" customFormat="1" ht="18" hidden="1" customHeight="1">
      <c r="A40" s="270" t="s">
        <v>40</v>
      </c>
      <c r="B40" s="359">
        <v>100</v>
      </c>
      <c r="C40" s="359">
        <v>1.6469038208168644E-2</v>
      </c>
      <c r="D40" s="359">
        <v>0.16469038208168643</v>
      </c>
      <c r="E40" s="359">
        <v>0.36780851998243302</v>
      </c>
      <c r="F40" s="359">
        <v>0.94971453667105843</v>
      </c>
      <c r="G40" s="359">
        <v>4.5838823012736052</v>
      </c>
      <c r="H40" s="359">
        <v>30.577514273166447</v>
      </c>
      <c r="I40" s="359">
        <v>45.487483530961789</v>
      </c>
      <c r="J40" s="359">
        <v>15.870663153271849</v>
      </c>
      <c r="K40" s="359">
        <v>1.8006148440931049</v>
      </c>
      <c r="L40" s="359">
        <v>0.16469038208168643</v>
      </c>
      <c r="M40" s="359">
        <v>5.489679402722881E-3</v>
      </c>
      <c r="N40" s="359">
        <v>1.0979358805445762E-2</v>
      </c>
      <c r="O40" s="355">
        <v>6.0825647782169519</v>
      </c>
      <c r="P40" s="266"/>
    </row>
    <row r="41" spans="1:58" s="238" customFormat="1" ht="18" hidden="1" customHeight="1">
      <c r="A41" s="85" t="s">
        <v>163</v>
      </c>
      <c r="B41" s="359">
        <v>100</v>
      </c>
      <c r="C41" s="359">
        <v>5.7211510956004345E-3</v>
      </c>
      <c r="D41" s="359">
        <v>0.22884604382401738</v>
      </c>
      <c r="E41" s="359">
        <v>0.43480748326563307</v>
      </c>
      <c r="F41" s="359">
        <v>0.95543223296527258</v>
      </c>
      <c r="G41" s="359">
        <v>4.9259110933119743</v>
      </c>
      <c r="H41" s="359">
        <v>31.357629154985982</v>
      </c>
      <c r="I41" s="359">
        <v>45.122718691000628</v>
      </c>
      <c r="J41" s="359">
        <v>15.006579323759942</v>
      </c>
      <c r="K41" s="359">
        <v>1.7449510841581326</v>
      </c>
      <c r="L41" s="359">
        <v>0.18879798615481436</v>
      </c>
      <c r="M41" s="359">
        <v>5.7211510956004345E-3</v>
      </c>
      <c r="N41" s="359">
        <v>2.2884604382401738E-2</v>
      </c>
      <c r="O41" s="355">
        <v>6.5507180044624986</v>
      </c>
      <c r="P41" s="266"/>
    </row>
    <row r="42" spans="1:58" s="238" customFormat="1" ht="18" hidden="1" customHeight="1">
      <c r="A42" s="85" t="s">
        <v>290</v>
      </c>
      <c r="B42" s="359">
        <v>100</v>
      </c>
      <c r="C42" s="359">
        <v>5.7388809182209472E-3</v>
      </c>
      <c r="D42" s="359">
        <v>0.27546628407460544</v>
      </c>
      <c r="E42" s="359">
        <v>0.37302725968436157</v>
      </c>
      <c r="F42" s="359">
        <v>0.96413199426111906</v>
      </c>
      <c r="G42" s="359">
        <v>5.055954088952654</v>
      </c>
      <c r="H42" s="359">
        <v>31.988522238163558</v>
      </c>
      <c r="I42" s="359">
        <v>44.774748923959827</v>
      </c>
      <c r="J42" s="359">
        <v>14.754662840746056</v>
      </c>
      <c r="K42" s="359">
        <v>1.6470588235294119</v>
      </c>
      <c r="L42" s="359">
        <v>0.13773314203730272</v>
      </c>
      <c r="M42" s="359">
        <v>5.7388809182209472E-3</v>
      </c>
      <c r="N42" s="359">
        <v>1.721664275466284E-2</v>
      </c>
      <c r="O42" s="355">
        <v>6.6743185078909608</v>
      </c>
      <c r="P42" s="266"/>
    </row>
    <row r="43" spans="1:58" s="238" customFormat="1" ht="18" hidden="1" customHeight="1">
      <c r="A43" s="85" t="s">
        <v>291</v>
      </c>
      <c r="B43" s="359">
        <v>100</v>
      </c>
      <c r="C43" s="359">
        <v>5.7280329934700424E-3</v>
      </c>
      <c r="D43" s="359">
        <v>0.23484935273227173</v>
      </c>
      <c r="E43" s="359">
        <v>0.44105854049719329</v>
      </c>
      <c r="F43" s="359">
        <v>0.91648527895520671</v>
      </c>
      <c r="G43" s="359">
        <v>5.1094054301752774</v>
      </c>
      <c r="H43" s="359">
        <v>32.237369687249398</v>
      </c>
      <c r="I43" s="359">
        <v>45.732615419864821</v>
      </c>
      <c r="J43" s="359">
        <v>13.810287547256273</v>
      </c>
      <c r="K43" s="359">
        <v>1.3575438194523999</v>
      </c>
      <c r="L43" s="359">
        <v>0.10310459388246077</v>
      </c>
      <c r="M43" s="359">
        <v>1.1456065986940085E-2</v>
      </c>
      <c r="N43" s="359">
        <v>4.0096230954290296E-2</v>
      </c>
      <c r="O43" s="355">
        <v>6.7075266353534193</v>
      </c>
      <c r="P43" s="266"/>
    </row>
    <row r="44" spans="1:58" s="238" customFormat="1" ht="18" hidden="1" customHeight="1">
      <c r="A44" s="85" t="s">
        <v>292</v>
      </c>
      <c r="B44" s="359">
        <v>100</v>
      </c>
      <c r="C44" s="359">
        <v>1.1544011544011544E-2</v>
      </c>
      <c r="D44" s="359">
        <v>0.15584415584415584</v>
      </c>
      <c r="E44" s="359">
        <v>0.36363636363636365</v>
      </c>
      <c r="F44" s="359">
        <v>0.98701298701298712</v>
      </c>
      <c r="G44" s="359">
        <v>5.3679653679653683</v>
      </c>
      <c r="H44" s="359">
        <v>33.292929292929294</v>
      </c>
      <c r="I44" s="359">
        <v>44.652236652236653</v>
      </c>
      <c r="J44" s="359">
        <v>13.529581529581531</v>
      </c>
      <c r="K44" s="359">
        <v>1.4660894660894661</v>
      </c>
      <c r="L44" s="359">
        <v>0.11544011544011544</v>
      </c>
      <c r="M44" s="359">
        <v>1.1544011544011544E-2</v>
      </c>
      <c r="N44" s="359">
        <v>4.6176046176046176E-2</v>
      </c>
      <c r="O44" s="355">
        <v>6.8860028860028857</v>
      </c>
      <c r="P44" s="338"/>
    </row>
    <row r="45" spans="1:58" s="238" customFormat="1" ht="18" customHeight="1">
      <c r="A45" s="85" t="s">
        <v>387</v>
      </c>
      <c r="B45" s="359">
        <v>100</v>
      </c>
      <c r="C45" s="359">
        <v>6.1083623480544863E-3</v>
      </c>
      <c r="D45" s="359">
        <v>0.29930975505466983</v>
      </c>
      <c r="E45" s="359">
        <v>0.34206829149105122</v>
      </c>
      <c r="F45" s="359">
        <v>1.0139881497770449</v>
      </c>
      <c r="G45" s="359">
        <v>5.7907275059556538</v>
      </c>
      <c r="H45" s="359">
        <v>33.052348665322825</v>
      </c>
      <c r="I45" s="359">
        <v>44.487202980880824</v>
      </c>
      <c r="J45" s="359">
        <v>13.432288803371817</v>
      </c>
      <c r="K45" s="359">
        <v>1.4537902388369679</v>
      </c>
      <c r="L45" s="359">
        <v>8.5517072872762806E-2</v>
      </c>
      <c r="M45" s="359">
        <v>2.4433449392217945E-2</v>
      </c>
      <c r="N45" s="359">
        <v>1.2216724696108973E-2</v>
      </c>
      <c r="O45" s="355">
        <v>7.4522020646264728</v>
      </c>
      <c r="P45" s="338"/>
      <c r="Q45" s="20"/>
      <c r="R45" s="20"/>
      <c r="S45" s="20"/>
      <c r="T45" s="20"/>
      <c r="U45" s="247"/>
      <c r="V45" s="247"/>
      <c r="W45" s="247"/>
      <c r="X45" s="247"/>
      <c r="Y45" s="247"/>
      <c r="Z45" s="247"/>
      <c r="AA45" s="247"/>
      <c r="AB45" s="247"/>
      <c r="AC45" s="247"/>
      <c r="AD45" s="247"/>
      <c r="AE45" s="247"/>
      <c r="AF45" s="247"/>
      <c r="AG45" s="247"/>
      <c r="AH45" s="247"/>
      <c r="AI45" s="247"/>
      <c r="AJ45" s="247"/>
      <c r="AK45" s="247"/>
      <c r="AL45" s="247"/>
      <c r="AM45" s="247"/>
      <c r="AN45" s="247"/>
      <c r="AO45" s="247"/>
      <c r="AP45" s="247"/>
    </row>
    <row r="46" spans="1:58" s="238" customFormat="1" ht="18" customHeight="1">
      <c r="A46" s="28" t="s">
        <v>294</v>
      </c>
      <c r="B46" s="348">
        <v>100</v>
      </c>
      <c r="C46" s="348">
        <v>3.5176174004807409E-2</v>
      </c>
      <c r="D46" s="348">
        <v>0.23450782669871606</v>
      </c>
      <c r="E46" s="348">
        <v>0.4279767837251568</v>
      </c>
      <c r="F46" s="348">
        <v>1.0963240898164976</v>
      </c>
      <c r="G46" s="348">
        <v>5.9447734068124518</v>
      </c>
      <c r="H46" s="349">
        <v>34.789236090754528</v>
      </c>
      <c r="I46" s="360">
        <v>43.583279591956384</v>
      </c>
      <c r="J46" s="348">
        <v>12.663422641730667</v>
      </c>
      <c r="K46" s="348">
        <v>1.1373629594887729</v>
      </c>
      <c r="L46" s="348">
        <v>5.8626956674679015E-2</v>
      </c>
      <c r="M46" s="348">
        <v>5.8626956674679015E-3</v>
      </c>
      <c r="N46" s="349">
        <v>2.3450782669871606E-2</v>
      </c>
      <c r="O46" s="355">
        <v>7.7387582810576294</v>
      </c>
      <c r="P46" s="338"/>
      <c r="Q46" s="247"/>
      <c r="R46" s="247"/>
      <c r="S46" s="247"/>
      <c r="T46" s="247"/>
      <c r="U46" s="247"/>
      <c r="V46" s="247"/>
      <c r="W46" s="247"/>
      <c r="X46" s="247"/>
      <c r="Y46" s="247"/>
      <c r="Z46" s="247"/>
      <c r="AA46" s="247"/>
      <c r="AB46" s="247"/>
      <c r="AC46" s="247"/>
      <c r="AD46" s="247"/>
      <c r="AE46" s="247"/>
      <c r="AF46" s="247"/>
      <c r="AG46" s="247"/>
      <c r="AH46" s="247"/>
      <c r="AI46" s="247"/>
      <c r="AJ46" s="247"/>
      <c r="AK46" s="247"/>
      <c r="AL46" s="247"/>
      <c r="AM46" s="247"/>
      <c r="AN46" s="247"/>
      <c r="AO46" s="247"/>
      <c r="AP46" s="247"/>
    </row>
    <row r="47" spans="1:58" s="238" customFormat="1" ht="18" customHeight="1">
      <c r="A47" s="28" t="s">
        <v>295</v>
      </c>
      <c r="B47" s="348">
        <v>100</v>
      </c>
      <c r="C47" s="348">
        <v>6.1625685585752141E-3</v>
      </c>
      <c r="D47" s="348">
        <v>0.25266531090158378</v>
      </c>
      <c r="E47" s="360">
        <v>0.4683552104517163</v>
      </c>
      <c r="F47" s="348">
        <v>1.1339126147778393</v>
      </c>
      <c r="G47" s="348">
        <v>5.7804893079435509</v>
      </c>
      <c r="H47" s="349">
        <v>34.830837493067115</v>
      </c>
      <c r="I47" s="360">
        <v>44.105503173722809</v>
      </c>
      <c r="J47" s="348">
        <v>12.152585197510323</v>
      </c>
      <c r="K47" s="348">
        <v>1.1462377518949898</v>
      </c>
      <c r="L47" s="348">
        <v>0.10476366549577863</v>
      </c>
      <c r="M47" s="348">
        <v>0</v>
      </c>
      <c r="N47" s="349">
        <v>1.8487705675725642E-2</v>
      </c>
      <c r="O47" s="355">
        <v>7.6415850126332661</v>
      </c>
      <c r="P47" s="338"/>
      <c r="Q47" s="247"/>
      <c r="R47" s="247"/>
      <c r="S47" s="247"/>
      <c r="T47" s="247"/>
      <c r="U47" s="247"/>
      <c r="V47" s="247"/>
      <c r="W47" s="247"/>
      <c r="X47" s="247"/>
      <c r="Y47" s="247"/>
      <c r="Z47" s="247"/>
      <c r="AA47" s="247"/>
      <c r="AB47" s="247"/>
      <c r="AC47" s="247"/>
      <c r="AD47" s="247"/>
      <c r="AE47" s="247"/>
      <c r="AF47" s="247"/>
      <c r="AG47" s="247"/>
      <c r="AH47" s="247"/>
      <c r="AI47" s="247"/>
      <c r="AJ47" s="247"/>
      <c r="AK47" s="247"/>
      <c r="AL47" s="247"/>
      <c r="AM47" s="247"/>
      <c r="AN47" s="247"/>
      <c r="AO47" s="247"/>
      <c r="AP47" s="247"/>
    </row>
    <row r="48" spans="1:58" s="238" customFormat="1" ht="18" customHeight="1">
      <c r="A48" s="28" t="s">
        <v>296</v>
      </c>
      <c r="B48" s="348">
        <v>100</v>
      </c>
      <c r="C48" s="348">
        <v>6.1203256013219907E-3</v>
      </c>
      <c r="D48" s="348">
        <v>0.15912846563437175</v>
      </c>
      <c r="E48" s="348">
        <v>0.46514474570047121</v>
      </c>
      <c r="F48" s="348">
        <v>0.96701144500887448</v>
      </c>
      <c r="G48" s="348">
        <v>6.4997857886039538</v>
      </c>
      <c r="H48" s="349">
        <v>34.439072158638837</v>
      </c>
      <c r="I48" s="360">
        <v>43.876614235877348</v>
      </c>
      <c r="J48" s="348">
        <v>12.332456086663811</v>
      </c>
      <c r="K48" s="348">
        <v>1.150621213048534</v>
      </c>
      <c r="L48" s="348">
        <v>9.1804884019829849E-2</v>
      </c>
      <c r="M48" s="348">
        <v>0</v>
      </c>
      <c r="N48" s="349">
        <v>1.2240651202643981E-2</v>
      </c>
      <c r="O48" s="355">
        <v>8.0971907705489929</v>
      </c>
      <c r="P48" s="338"/>
      <c r="Q48" s="247"/>
      <c r="R48" s="247"/>
      <c r="S48" s="247"/>
      <c r="T48" s="247"/>
      <c r="U48" s="247"/>
      <c r="V48" s="247"/>
      <c r="W48" s="247"/>
      <c r="X48" s="247"/>
      <c r="Y48" s="247"/>
      <c r="Z48" s="247"/>
      <c r="AA48" s="247"/>
      <c r="AB48" s="247"/>
      <c r="AC48" s="247"/>
      <c r="AD48" s="247"/>
      <c r="AE48" s="247"/>
      <c r="AF48" s="247"/>
      <c r="AG48" s="247"/>
      <c r="AH48" s="247"/>
      <c r="AI48" s="247"/>
      <c r="AJ48" s="247"/>
      <c r="AK48" s="247"/>
      <c r="AL48" s="247"/>
      <c r="AM48" s="247"/>
      <c r="AN48" s="247"/>
      <c r="AO48" s="247"/>
      <c r="AP48" s="247"/>
    </row>
    <row r="49" spans="1:42" s="238" customFormat="1" ht="18" customHeight="1">
      <c r="A49" s="28" t="s">
        <v>297</v>
      </c>
      <c r="B49" s="348">
        <v>100</v>
      </c>
      <c r="C49" s="348">
        <v>1.2600012600012599E-2</v>
      </c>
      <c r="D49" s="348">
        <v>0.252000252000252</v>
      </c>
      <c r="E49" s="348">
        <v>0.37170037170037168</v>
      </c>
      <c r="F49" s="348">
        <v>1.1277011277011277</v>
      </c>
      <c r="G49" s="348">
        <v>6.2244062244062244</v>
      </c>
      <c r="H49" s="349">
        <v>35.172935172935169</v>
      </c>
      <c r="I49" s="360">
        <v>43.482643482643482</v>
      </c>
      <c r="J49" s="348">
        <v>12.266112266112266</v>
      </c>
      <c r="K49" s="348">
        <v>1.0143010143010143</v>
      </c>
      <c r="L49" s="348">
        <v>4.4100044100044103E-2</v>
      </c>
      <c r="M49" s="348">
        <v>1.2600012600012599E-2</v>
      </c>
      <c r="N49" s="349">
        <v>1.8900018900018901E-2</v>
      </c>
      <c r="O49" s="355">
        <v>7.9884079884079888</v>
      </c>
      <c r="P49" s="338"/>
      <c r="Q49" s="247"/>
      <c r="R49" s="247"/>
      <c r="S49" s="247"/>
      <c r="T49" s="247"/>
      <c r="U49" s="247"/>
      <c r="V49" s="247"/>
      <c r="W49" s="247"/>
      <c r="X49" s="247"/>
      <c r="Y49" s="247"/>
      <c r="Z49" s="247"/>
      <c r="AA49" s="247"/>
      <c r="AB49" s="247"/>
      <c r="AC49" s="247"/>
      <c r="AD49" s="247"/>
      <c r="AE49" s="247"/>
      <c r="AF49" s="247"/>
      <c r="AG49" s="247"/>
      <c r="AH49" s="247"/>
      <c r="AI49" s="247"/>
      <c r="AJ49" s="247"/>
      <c r="AK49" s="247"/>
      <c r="AL49" s="247"/>
      <c r="AM49" s="247"/>
      <c r="AN49" s="247"/>
      <c r="AO49" s="247"/>
      <c r="AP49" s="247"/>
    </row>
    <row r="50" spans="1:42" s="238" customFormat="1" ht="18" customHeight="1">
      <c r="A50" s="28" t="s">
        <v>298</v>
      </c>
      <c r="B50" s="348">
        <v>100</v>
      </c>
      <c r="C50" s="348">
        <v>1.8558614290133005E-2</v>
      </c>
      <c r="D50" s="348">
        <v>0.27219300958861742</v>
      </c>
      <c r="E50" s="348">
        <v>0.30931023816888342</v>
      </c>
      <c r="F50" s="348">
        <v>1.1320754716981132</v>
      </c>
      <c r="G50" s="348">
        <v>6.9594803587998761</v>
      </c>
      <c r="H50" s="349">
        <v>35.125270646458397</v>
      </c>
      <c r="I50" s="360">
        <v>43.043612743581811</v>
      </c>
      <c r="J50" s="348">
        <v>12.025982060006186</v>
      </c>
      <c r="K50" s="348">
        <v>0.99597896690380461</v>
      </c>
      <c r="L50" s="348">
        <v>8.6606866687287343E-2</v>
      </c>
      <c r="M50" s="348">
        <v>0</v>
      </c>
      <c r="N50" s="349">
        <v>3.093102381688834E-2</v>
      </c>
      <c r="O50" s="355">
        <v>8.6916176925456234</v>
      </c>
      <c r="P50" s="338"/>
      <c r="Q50" s="247"/>
      <c r="R50" s="247"/>
      <c r="S50" s="247"/>
      <c r="T50" s="247"/>
      <c r="U50" s="247"/>
      <c r="V50" s="247"/>
      <c r="W50" s="247"/>
      <c r="X50" s="247"/>
      <c r="Y50" s="247"/>
      <c r="Z50" s="247"/>
      <c r="AA50" s="247"/>
      <c r="AB50" s="247"/>
      <c r="AC50" s="247"/>
      <c r="AD50" s="247"/>
      <c r="AE50" s="247"/>
      <c r="AF50" s="247"/>
      <c r="AG50" s="247"/>
      <c r="AH50" s="247"/>
      <c r="AI50" s="247"/>
      <c r="AJ50" s="247"/>
      <c r="AK50" s="247"/>
      <c r="AL50" s="247"/>
      <c r="AM50" s="247"/>
      <c r="AN50" s="247"/>
      <c r="AO50" s="247"/>
      <c r="AP50" s="247"/>
    </row>
    <row r="51" spans="1:42" s="238" customFormat="1" ht="18" customHeight="1">
      <c r="A51" s="28" t="s">
        <v>299</v>
      </c>
      <c r="B51" s="348">
        <v>100</v>
      </c>
      <c r="C51" s="348">
        <v>6.5112644875634845E-3</v>
      </c>
      <c r="D51" s="348">
        <v>0.26045057950253941</v>
      </c>
      <c r="E51" s="348">
        <v>0.52741242349264228</v>
      </c>
      <c r="F51" s="348">
        <v>1.250162781612189</v>
      </c>
      <c r="G51" s="348">
        <v>6.5373095455137396</v>
      </c>
      <c r="H51" s="349">
        <v>35.505925250683681</v>
      </c>
      <c r="I51" s="360">
        <v>43.091548378695144</v>
      </c>
      <c r="J51" s="348">
        <v>11.837478838390416</v>
      </c>
      <c r="K51" s="348">
        <v>0.91157702825888776</v>
      </c>
      <c r="L51" s="348">
        <v>5.8601380388071368E-2</v>
      </c>
      <c r="M51" s="348">
        <v>0</v>
      </c>
      <c r="N51" s="349">
        <v>1.3022528975126969E-2</v>
      </c>
      <c r="O51" s="355">
        <v>8.5818465946086739</v>
      </c>
      <c r="P51" s="338"/>
      <c r="Q51" s="247"/>
      <c r="R51" s="247"/>
      <c r="S51" s="247"/>
      <c r="T51" s="247"/>
      <c r="U51" s="247"/>
      <c r="V51" s="247"/>
      <c r="W51" s="247"/>
      <c r="X51" s="247"/>
      <c r="Y51" s="247"/>
      <c r="Z51" s="247"/>
      <c r="AA51" s="247"/>
      <c r="AB51" s="247"/>
      <c r="AC51" s="247"/>
      <c r="AD51" s="247"/>
      <c r="AE51" s="247"/>
      <c r="AF51" s="247"/>
      <c r="AG51" s="247"/>
      <c r="AH51" s="247"/>
      <c r="AI51" s="247"/>
      <c r="AJ51" s="247"/>
      <c r="AK51" s="247"/>
      <c r="AL51" s="247"/>
      <c r="AM51" s="247"/>
      <c r="AN51" s="247"/>
      <c r="AO51" s="247"/>
      <c r="AP51" s="247"/>
    </row>
    <row r="52" spans="1:42" s="238" customFormat="1" ht="18" customHeight="1">
      <c r="A52" s="93" t="s">
        <v>300</v>
      </c>
      <c r="B52" s="348">
        <v>100</v>
      </c>
      <c r="C52" s="348">
        <v>6.5223062875032611E-3</v>
      </c>
      <c r="D52" s="348">
        <v>0.15653535090007828</v>
      </c>
      <c r="E52" s="348">
        <v>0.46308374641273153</v>
      </c>
      <c r="F52" s="348">
        <v>1.0109574745630057</v>
      </c>
      <c r="G52" s="348">
        <v>7.3375945734411685</v>
      </c>
      <c r="H52" s="349">
        <v>35.76832768066788</v>
      </c>
      <c r="I52" s="360">
        <v>42.734150795721362</v>
      </c>
      <c r="J52" s="348">
        <v>11.498825984868249</v>
      </c>
      <c r="K52" s="348">
        <v>0.95877902426297934</v>
      </c>
      <c r="L52" s="348">
        <v>4.5656144012522826E-2</v>
      </c>
      <c r="M52" s="348">
        <v>0</v>
      </c>
      <c r="N52" s="349">
        <v>1.9566918862509785E-2</v>
      </c>
      <c r="O52" s="355">
        <v>8.9746934516044874</v>
      </c>
      <c r="P52" s="338"/>
      <c r="Q52" s="247"/>
      <c r="R52" s="247"/>
      <c r="S52" s="247"/>
      <c r="T52" s="247"/>
      <c r="U52" s="247"/>
      <c r="V52" s="247"/>
      <c r="W52" s="247"/>
      <c r="X52" s="247"/>
      <c r="Y52" s="247"/>
      <c r="Z52" s="247"/>
      <c r="AA52" s="247"/>
      <c r="AB52" s="247"/>
      <c r="AC52" s="247"/>
      <c r="AD52" s="247"/>
      <c r="AE52" s="247"/>
      <c r="AF52" s="247"/>
      <c r="AG52" s="247"/>
      <c r="AH52" s="247"/>
      <c r="AI52" s="247"/>
      <c r="AJ52" s="247"/>
      <c r="AK52" s="247"/>
      <c r="AL52" s="247"/>
      <c r="AM52" s="247"/>
      <c r="AN52" s="247"/>
      <c r="AO52" s="247"/>
      <c r="AP52" s="247"/>
    </row>
    <row r="53" spans="1:42" s="238" customFormat="1" ht="18" customHeight="1">
      <c r="A53" s="28" t="s">
        <v>301</v>
      </c>
      <c r="B53" s="348">
        <v>100</v>
      </c>
      <c r="C53" s="348">
        <v>1.9592476489028211E-2</v>
      </c>
      <c r="D53" s="348">
        <v>0.20898641588296762</v>
      </c>
      <c r="E53" s="348">
        <v>0.39838035527690702</v>
      </c>
      <c r="F53" s="348">
        <v>1.1233019853709509</v>
      </c>
      <c r="G53" s="348">
        <v>6.3349007314524561</v>
      </c>
      <c r="H53" s="349">
        <v>36.735893416927901</v>
      </c>
      <c r="I53" s="360">
        <v>42.73119122257053</v>
      </c>
      <c r="J53" s="348">
        <v>11.422413793103448</v>
      </c>
      <c r="K53" s="348">
        <v>0.97309299895506784</v>
      </c>
      <c r="L53" s="348">
        <v>3.9184952978056423E-2</v>
      </c>
      <c r="M53" s="348">
        <v>0</v>
      </c>
      <c r="N53" s="349">
        <v>1.3061650992685477E-2</v>
      </c>
      <c r="O53" s="355">
        <v>8.0851619644723094</v>
      </c>
      <c r="P53" s="338"/>
      <c r="Q53" s="247"/>
      <c r="R53" s="247"/>
      <c r="S53" s="247"/>
      <c r="T53" s="247"/>
      <c r="U53" s="247"/>
      <c r="V53" s="247"/>
      <c r="W53" s="247"/>
      <c r="X53" s="247"/>
      <c r="Y53" s="247"/>
      <c r="Z53" s="247"/>
      <c r="AA53" s="247"/>
      <c r="AB53" s="247"/>
      <c r="AC53" s="247"/>
      <c r="AD53" s="247"/>
      <c r="AE53" s="247"/>
      <c r="AF53" s="247"/>
      <c r="AG53" s="247"/>
      <c r="AH53" s="247"/>
      <c r="AI53" s="247"/>
      <c r="AJ53" s="247"/>
      <c r="AK53" s="247"/>
      <c r="AL53" s="247"/>
      <c r="AM53" s="247"/>
      <c r="AN53" s="247"/>
      <c r="AO53" s="247"/>
      <c r="AP53" s="247"/>
    </row>
    <row r="54" spans="1:42" s="238" customFormat="1" ht="18" customHeight="1">
      <c r="A54" s="28" t="s">
        <v>302</v>
      </c>
      <c r="B54" s="348">
        <v>100</v>
      </c>
      <c r="C54" s="348">
        <v>2.5678885536367723E-2</v>
      </c>
      <c r="D54" s="348">
        <v>0.18617192013866599</v>
      </c>
      <c r="E54" s="348">
        <v>0.48147910380689479</v>
      </c>
      <c r="F54" s="348">
        <v>1.2325865057456507</v>
      </c>
      <c r="G54" s="348">
        <v>6.9525582589715613</v>
      </c>
      <c r="H54" s="349">
        <v>36.50253578994672</v>
      </c>
      <c r="I54" s="360">
        <v>42.087693394106694</v>
      </c>
      <c r="J54" s="348">
        <v>11.362906849842718</v>
      </c>
      <c r="K54" s="348">
        <v>1.0977723566797202</v>
      </c>
      <c r="L54" s="348">
        <v>5.1357771072735446E-2</v>
      </c>
      <c r="M54" s="348">
        <v>0</v>
      </c>
      <c r="N54" s="349">
        <v>1.9259164152275791E-2</v>
      </c>
      <c r="O54" s="355">
        <v>8.8784746741991398</v>
      </c>
      <c r="P54" s="338"/>
      <c r="Q54" s="247"/>
      <c r="R54" s="247"/>
      <c r="S54" s="247"/>
      <c r="T54" s="247"/>
      <c r="U54" s="247"/>
      <c r="V54" s="247"/>
      <c r="W54" s="247"/>
      <c r="X54" s="247"/>
      <c r="Y54" s="247"/>
      <c r="Z54" s="247"/>
      <c r="AA54" s="247"/>
      <c r="AB54" s="247"/>
      <c r="AC54" s="247"/>
      <c r="AD54" s="247"/>
      <c r="AE54" s="247"/>
      <c r="AF54" s="247"/>
      <c r="AG54" s="247"/>
      <c r="AH54" s="247"/>
      <c r="AI54" s="247"/>
      <c r="AJ54" s="247"/>
      <c r="AK54" s="247"/>
      <c r="AL54" s="247"/>
      <c r="AM54" s="247"/>
      <c r="AN54" s="247"/>
      <c r="AO54" s="247"/>
      <c r="AP54" s="247"/>
    </row>
    <row r="55" spans="1:42" s="238" customFormat="1" ht="18" customHeight="1">
      <c r="A55" s="28" t="s">
        <v>303</v>
      </c>
      <c r="B55" s="348">
        <v>100</v>
      </c>
      <c r="C55" s="348">
        <v>6.667111140742716E-3</v>
      </c>
      <c r="D55" s="348">
        <v>0.36669111274084942</v>
      </c>
      <c r="E55" s="348">
        <v>0.42002800186679107</v>
      </c>
      <c r="F55" s="348">
        <v>1.0534035602373493</v>
      </c>
      <c r="G55" s="348">
        <v>7.1671444762984207</v>
      </c>
      <c r="H55" s="349">
        <v>36.162410827388491</v>
      </c>
      <c r="I55" s="360">
        <v>42.609507300486698</v>
      </c>
      <c r="J55" s="348">
        <v>11.194079605307021</v>
      </c>
      <c r="K55" s="348">
        <v>0.94672978198546576</v>
      </c>
      <c r="L55" s="348">
        <v>4.0002666844456296E-2</v>
      </c>
      <c r="M55" s="348">
        <v>6.667111140742716E-3</v>
      </c>
      <c r="N55" s="349">
        <v>2.6668444562970864E-2</v>
      </c>
      <c r="O55" s="355">
        <v>9.0139342622841525</v>
      </c>
      <c r="P55" s="338"/>
      <c r="Q55" s="247"/>
      <c r="R55" s="247"/>
      <c r="S55" s="247"/>
      <c r="T55" s="247"/>
      <c r="U55" s="247"/>
      <c r="V55" s="247"/>
      <c r="W55" s="247"/>
      <c r="X55" s="247"/>
      <c r="Y55" s="247"/>
      <c r="Z55" s="247"/>
      <c r="AA55" s="247"/>
      <c r="AB55" s="247"/>
      <c r="AC55" s="247"/>
      <c r="AD55" s="247"/>
      <c r="AE55" s="247"/>
      <c r="AF55" s="247"/>
      <c r="AG55" s="247"/>
      <c r="AH55" s="247"/>
      <c r="AI55" s="247"/>
      <c r="AJ55" s="247"/>
      <c r="AK55" s="247"/>
      <c r="AL55" s="247"/>
      <c r="AM55" s="247"/>
      <c r="AN55" s="247"/>
      <c r="AO55" s="247"/>
      <c r="AP55" s="247"/>
    </row>
    <row r="56" spans="1:42" s="302" customFormat="1" ht="18" customHeight="1">
      <c r="A56" s="28" t="s">
        <v>304</v>
      </c>
      <c r="B56" s="348">
        <v>100</v>
      </c>
      <c r="C56" s="348">
        <v>1.3560241372296427E-2</v>
      </c>
      <c r="D56" s="348">
        <v>0.23730422401518747</v>
      </c>
      <c r="E56" s="348">
        <v>0.51528917214726422</v>
      </c>
      <c r="F56" s="348">
        <v>1.3289036544850499</v>
      </c>
      <c r="G56" s="348">
        <v>7.1733676859448092</v>
      </c>
      <c r="H56" s="349">
        <v>36.463489050105089</v>
      </c>
      <c r="I56" s="360">
        <v>41.982507288629741</v>
      </c>
      <c r="J56" s="348">
        <v>11.221099735575294</v>
      </c>
      <c r="K56" s="348">
        <v>0.97633737880534266</v>
      </c>
      <c r="L56" s="348">
        <v>6.1021086175333916E-2</v>
      </c>
      <c r="M56" s="348">
        <v>6.7801206861482135E-3</v>
      </c>
      <c r="N56" s="349">
        <v>2.0340362058444642E-2</v>
      </c>
      <c r="O56" s="355">
        <v>9.2684249779646084</v>
      </c>
      <c r="P56" s="338"/>
      <c r="Q56" s="20"/>
      <c r="R56" s="20"/>
      <c r="S56" s="20"/>
      <c r="T56" s="20"/>
      <c r="U56" s="20"/>
      <c r="V56" s="20"/>
      <c r="W56" s="20"/>
      <c r="X56" s="20"/>
      <c r="Y56" s="20"/>
      <c r="Z56" s="20"/>
      <c r="AA56" s="20"/>
      <c r="AB56" s="20"/>
      <c r="AC56" s="20"/>
      <c r="AD56" s="20"/>
      <c r="AE56" s="20"/>
      <c r="AF56" s="20"/>
      <c r="AG56" s="20"/>
      <c r="AH56" s="20"/>
      <c r="AI56" s="20"/>
      <c r="AJ56" s="20"/>
      <c r="AK56" s="20"/>
      <c r="AL56" s="20"/>
      <c r="AM56" s="20"/>
      <c r="AN56" s="20"/>
      <c r="AO56" s="20"/>
      <c r="AP56" s="20"/>
    </row>
    <row r="57" spans="1:42" s="238" customFormat="1" ht="18" customHeight="1">
      <c r="A57" s="28" t="s">
        <v>305</v>
      </c>
      <c r="B57" s="348">
        <v>100</v>
      </c>
      <c r="C57" s="348">
        <v>3.5250987027636772E-2</v>
      </c>
      <c r="D57" s="348">
        <v>0.24675690919345744</v>
      </c>
      <c r="E57" s="348">
        <v>0.52876480541455162</v>
      </c>
      <c r="F57" s="348">
        <v>1.1985335589396504</v>
      </c>
      <c r="G57" s="348">
        <v>7.2335025380710656</v>
      </c>
      <c r="H57" s="349">
        <v>37.189791314156793</v>
      </c>
      <c r="I57" s="360">
        <v>41.807670614777216</v>
      </c>
      <c r="J57" s="348">
        <v>10.702199661590525</v>
      </c>
      <c r="K57" s="348">
        <v>0.97997743936830228</v>
      </c>
      <c r="L57" s="348">
        <v>4.9351381838691491E-2</v>
      </c>
      <c r="M57" s="348">
        <v>0</v>
      </c>
      <c r="N57" s="349">
        <v>2.8200789622109423E-2</v>
      </c>
      <c r="O57" s="355">
        <v>9.2428087986463616</v>
      </c>
      <c r="P57" s="338"/>
      <c r="Q57" s="247"/>
      <c r="R57" s="247"/>
      <c r="S57" s="247"/>
      <c r="T57" s="247"/>
      <c r="U57" s="247"/>
      <c r="V57" s="247"/>
      <c r="W57" s="247"/>
      <c r="X57" s="247"/>
      <c r="Y57" s="247"/>
      <c r="Z57" s="247"/>
      <c r="AA57" s="247"/>
      <c r="AB57" s="247"/>
      <c r="AC57" s="247"/>
      <c r="AD57" s="247"/>
      <c r="AE57" s="247"/>
      <c r="AF57" s="247"/>
      <c r="AG57" s="247"/>
      <c r="AH57" s="247"/>
      <c r="AI57" s="247"/>
      <c r="AJ57" s="247"/>
      <c r="AK57" s="247"/>
      <c r="AL57" s="247"/>
      <c r="AM57" s="247"/>
      <c r="AN57" s="247"/>
      <c r="AO57" s="247"/>
      <c r="AP57" s="247"/>
    </row>
    <row r="58" spans="1:42" s="238" customFormat="1" ht="18" customHeight="1">
      <c r="A58" s="28" t="s">
        <v>306</v>
      </c>
      <c r="B58" s="348">
        <v>100</v>
      </c>
      <c r="C58" s="348">
        <v>6.788866259334691E-3</v>
      </c>
      <c r="D58" s="348">
        <v>0.34623217922606925</v>
      </c>
      <c r="E58" s="348">
        <v>0.52274270196877126</v>
      </c>
      <c r="F58" s="348">
        <v>1.3985064494229462</v>
      </c>
      <c r="G58" s="348">
        <v>7.3930753564154781</v>
      </c>
      <c r="H58" s="349">
        <v>37.610319076714191</v>
      </c>
      <c r="I58" s="360">
        <v>41.486761710794298</v>
      </c>
      <c r="J58" s="348">
        <v>10.31907671418873</v>
      </c>
      <c r="K58" s="348">
        <v>0.86218601493550584</v>
      </c>
      <c r="L58" s="348">
        <v>3.3944331296673451E-2</v>
      </c>
      <c r="M58" s="348">
        <v>0</v>
      </c>
      <c r="N58" s="349">
        <v>2.0366598778004074E-2</v>
      </c>
      <c r="O58" s="355">
        <v>9.6673455532926003</v>
      </c>
      <c r="P58" s="338"/>
      <c r="Q58" s="247"/>
      <c r="R58" s="247"/>
      <c r="S58" s="247"/>
      <c r="T58" s="247"/>
      <c r="U58" s="247"/>
      <c r="V58" s="247"/>
      <c r="W58" s="247"/>
      <c r="X58" s="247"/>
      <c r="Y58" s="247"/>
      <c r="Z58" s="247"/>
      <c r="AA58" s="247"/>
      <c r="AB58" s="247"/>
      <c r="AC58" s="247"/>
      <c r="AD58" s="247"/>
      <c r="AE58" s="247"/>
      <c r="AF58" s="247"/>
      <c r="AG58" s="247"/>
      <c r="AH58" s="247"/>
      <c r="AI58" s="247"/>
      <c r="AJ58" s="247"/>
      <c r="AK58" s="247"/>
      <c r="AL58" s="247"/>
      <c r="AM58" s="247"/>
      <c r="AN58" s="247"/>
      <c r="AO58" s="247"/>
      <c r="AP58" s="247"/>
    </row>
    <row r="59" spans="1:42" s="238" customFormat="1" ht="18" customHeight="1">
      <c r="A59" s="28" t="s">
        <v>307</v>
      </c>
      <c r="B59" s="348">
        <v>99.999999999999986</v>
      </c>
      <c r="C59" s="348">
        <v>6.8975031038763963E-3</v>
      </c>
      <c r="D59" s="348">
        <v>0.29659263346668507</v>
      </c>
      <c r="E59" s="348">
        <v>0.47592771416747137</v>
      </c>
      <c r="F59" s="348">
        <v>1.2346530555938751</v>
      </c>
      <c r="G59" s="348">
        <v>7.2492757621740926</v>
      </c>
      <c r="H59" s="349">
        <v>37.005104152296866</v>
      </c>
      <c r="I59" s="360">
        <v>42.198923989515798</v>
      </c>
      <c r="J59" s="348">
        <v>10.560077252034764</v>
      </c>
      <c r="K59" s="348">
        <v>0.91047040971168436</v>
      </c>
      <c r="L59" s="348">
        <v>4.1385018623258385E-2</v>
      </c>
      <c r="M59" s="348">
        <v>0</v>
      </c>
      <c r="N59" s="349">
        <v>2.0692509311629192E-2</v>
      </c>
      <c r="O59" s="355">
        <v>9.2633466685060011</v>
      </c>
      <c r="P59" s="338"/>
      <c r="Q59" s="247"/>
      <c r="R59" s="247"/>
      <c r="S59" s="247"/>
      <c r="T59" s="247"/>
      <c r="U59" s="247"/>
      <c r="V59" s="247"/>
      <c r="W59" s="247"/>
      <c r="X59" s="247"/>
      <c r="Y59" s="247"/>
      <c r="Z59" s="247"/>
      <c r="AA59" s="247"/>
      <c r="AB59" s="247"/>
      <c r="AC59" s="247"/>
      <c r="AD59" s="247"/>
      <c r="AE59" s="247"/>
      <c r="AF59" s="247"/>
      <c r="AG59" s="247"/>
      <c r="AH59" s="247"/>
      <c r="AI59" s="247"/>
      <c r="AJ59" s="247"/>
      <c r="AK59" s="247"/>
      <c r="AL59" s="247"/>
      <c r="AM59" s="247"/>
      <c r="AN59" s="247"/>
      <c r="AO59" s="247"/>
      <c r="AP59" s="247"/>
    </row>
    <row r="60" spans="1:42" s="238" customFormat="1" ht="18" customHeight="1">
      <c r="A60" s="28" t="s">
        <v>308</v>
      </c>
      <c r="B60" s="348">
        <v>99.999999999999986</v>
      </c>
      <c r="C60" s="348">
        <v>2.0208824520040417E-2</v>
      </c>
      <c r="D60" s="348">
        <v>0.26945099360053892</v>
      </c>
      <c r="E60" s="348">
        <v>0.46480296396092957</v>
      </c>
      <c r="F60" s="348">
        <v>1.0980127989221962</v>
      </c>
      <c r="G60" s="348">
        <v>7.470528797574941</v>
      </c>
      <c r="H60" s="349">
        <v>37.460424385314923</v>
      </c>
      <c r="I60" s="360">
        <v>41.347254968002694</v>
      </c>
      <c r="J60" s="348">
        <v>10.865611316941731</v>
      </c>
      <c r="K60" s="348">
        <v>0.94981475244189961</v>
      </c>
      <c r="L60" s="348">
        <v>2.0208824520040417E-2</v>
      </c>
      <c r="M60" s="348">
        <v>6.7362748400134724E-3</v>
      </c>
      <c r="N60" s="349">
        <v>2.694509936005389E-2</v>
      </c>
      <c r="O60" s="355">
        <v>9.3230043785786467</v>
      </c>
      <c r="P60" s="338"/>
      <c r="Q60" s="247"/>
      <c r="R60" s="247"/>
      <c r="S60" s="247"/>
      <c r="T60" s="247"/>
      <c r="U60" s="247"/>
      <c r="V60" s="247"/>
      <c r="W60" s="247"/>
      <c r="X60" s="247"/>
      <c r="Y60" s="247"/>
      <c r="Z60" s="247"/>
      <c r="AA60" s="247"/>
      <c r="AB60" s="247"/>
      <c r="AC60" s="247"/>
      <c r="AD60" s="247"/>
      <c r="AE60" s="247"/>
      <c r="AF60" s="247"/>
      <c r="AG60" s="247"/>
      <c r="AH60" s="247"/>
      <c r="AI60" s="247"/>
      <c r="AJ60" s="247"/>
      <c r="AK60" s="247"/>
      <c r="AL60" s="247"/>
      <c r="AM60" s="247"/>
      <c r="AN60" s="247"/>
      <c r="AO60" s="247"/>
      <c r="AP60" s="247"/>
    </row>
    <row r="61" spans="1:42" s="238" customFormat="1" ht="18" customHeight="1">
      <c r="A61" s="28" t="s">
        <v>309</v>
      </c>
      <c r="B61" s="348">
        <v>100</v>
      </c>
      <c r="C61" s="348">
        <v>2.0681097476906107E-2</v>
      </c>
      <c r="D61" s="348">
        <v>0.25506686888184199</v>
      </c>
      <c r="E61" s="348">
        <v>0.51013373776368398</v>
      </c>
      <c r="F61" s="348">
        <v>1.1167792637529297</v>
      </c>
      <c r="G61" s="348">
        <v>6.9971046463532334</v>
      </c>
      <c r="H61" s="349">
        <v>38.322073624707023</v>
      </c>
      <c r="I61" s="360">
        <v>41.093340686612436</v>
      </c>
      <c r="J61" s="348">
        <v>10.692127395560458</v>
      </c>
      <c r="K61" s="348">
        <v>0.93754308561974342</v>
      </c>
      <c r="L61" s="348">
        <v>2.757479663587481E-2</v>
      </c>
      <c r="M61" s="348">
        <v>0</v>
      </c>
      <c r="N61" s="349">
        <v>2.757479663587481E-2</v>
      </c>
      <c r="O61" s="355">
        <v>8.8997656142285955</v>
      </c>
      <c r="P61" s="338"/>
      <c r="Q61" s="247"/>
      <c r="R61" s="247"/>
      <c r="S61" s="247"/>
      <c r="T61" s="247"/>
      <c r="U61" s="247"/>
      <c r="V61" s="247"/>
      <c r="W61" s="247"/>
      <c r="X61" s="247"/>
      <c r="Y61" s="247"/>
      <c r="Z61" s="247"/>
      <c r="AA61" s="247"/>
      <c r="AB61" s="247"/>
      <c r="AC61" s="247"/>
      <c r="AD61" s="247"/>
      <c r="AE61" s="247"/>
      <c r="AF61" s="247"/>
      <c r="AG61" s="247"/>
      <c r="AH61" s="247"/>
      <c r="AI61" s="247"/>
      <c r="AJ61" s="247"/>
      <c r="AK61" s="247"/>
      <c r="AL61" s="247"/>
      <c r="AM61" s="247"/>
      <c r="AN61" s="247"/>
      <c r="AO61" s="247"/>
      <c r="AP61" s="247"/>
    </row>
    <row r="62" spans="1:42" s="238" customFormat="1" ht="18" customHeight="1">
      <c r="A62" s="28" t="s">
        <v>310</v>
      </c>
      <c r="B62" s="348">
        <v>100</v>
      </c>
      <c r="C62" s="348">
        <v>4.0708324852432323E-2</v>
      </c>
      <c r="D62" s="348">
        <v>0.18997218264468418</v>
      </c>
      <c r="E62" s="348">
        <v>0.31209715720198117</v>
      </c>
      <c r="F62" s="348">
        <v>1.0380622837370241</v>
      </c>
      <c r="G62" s="348">
        <v>7.734581721962142</v>
      </c>
      <c r="H62" s="349">
        <v>39.032498812673857</v>
      </c>
      <c r="I62" s="360">
        <v>40.348734649569167</v>
      </c>
      <c r="J62" s="348">
        <v>10.292421466856638</v>
      </c>
      <c r="K62" s="348">
        <v>0.91593730917972727</v>
      </c>
      <c r="L62" s="348">
        <v>6.7847208087387201E-2</v>
      </c>
      <c r="M62" s="348">
        <v>6.7847208087387211E-3</v>
      </c>
      <c r="N62" s="349">
        <v>2.0354162426216162E-2</v>
      </c>
      <c r="O62" s="355">
        <v>9.3154216703982637</v>
      </c>
      <c r="P62" s="338"/>
      <c r="Q62" s="247"/>
      <c r="R62" s="247"/>
      <c r="S62" s="247"/>
      <c r="T62" s="247"/>
      <c r="U62" s="247"/>
      <c r="V62" s="247"/>
      <c r="W62" s="247"/>
      <c r="X62" s="247"/>
      <c r="Y62" s="247"/>
      <c r="Z62" s="247"/>
      <c r="AA62" s="247"/>
      <c r="AB62" s="247"/>
      <c r="AC62" s="247"/>
      <c r="AD62" s="247"/>
      <c r="AE62" s="247"/>
      <c r="AF62" s="247"/>
      <c r="AG62" s="247"/>
      <c r="AH62" s="247"/>
      <c r="AI62" s="247"/>
      <c r="AJ62" s="247"/>
      <c r="AK62" s="247"/>
      <c r="AL62" s="247"/>
      <c r="AM62" s="247"/>
      <c r="AN62" s="247"/>
      <c r="AO62" s="247"/>
      <c r="AP62" s="247"/>
    </row>
    <row r="63" spans="1:42" s="238" customFormat="1" ht="18" customHeight="1">
      <c r="A63" s="28" t="s">
        <v>16</v>
      </c>
      <c r="B63" s="348">
        <v>100</v>
      </c>
      <c r="C63" s="348">
        <v>4.1405010006210753E-2</v>
      </c>
      <c r="D63" s="348">
        <v>0.24152922503622937</v>
      </c>
      <c r="E63" s="348">
        <v>0.61417431509212617</v>
      </c>
      <c r="F63" s="348">
        <v>1.3870678352080601</v>
      </c>
      <c r="G63" s="348">
        <v>7.3217859360982684</v>
      </c>
      <c r="H63" s="349">
        <v>38.444551790766681</v>
      </c>
      <c r="I63" s="360">
        <v>41.01856324615278</v>
      </c>
      <c r="J63" s="348">
        <v>10.192533296528881</v>
      </c>
      <c r="K63" s="348">
        <v>0.66938099510040716</v>
      </c>
      <c r="L63" s="348">
        <v>4.1405010006210753E-2</v>
      </c>
      <c r="M63" s="348">
        <v>6.9008350010351252E-3</v>
      </c>
      <c r="N63" s="349">
        <v>2.0702505003105377E-2</v>
      </c>
      <c r="O63" s="355">
        <v>9.6059623214408951</v>
      </c>
      <c r="P63" s="338"/>
      <c r="Q63" s="247"/>
      <c r="R63" s="247"/>
      <c r="S63" s="247"/>
      <c r="T63" s="247"/>
      <c r="U63" s="247"/>
      <c r="V63" s="247"/>
      <c r="W63" s="247"/>
      <c r="X63" s="247"/>
      <c r="Y63" s="247"/>
      <c r="Z63" s="247"/>
      <c r="AA63" s="247"/>
      <c r="AB63" s="247"/>
      <c r="AC63" s="247"/>
      <c r="AD63" s="247"/>
      <c r="AE63" s="247"/>
      <c r="AF63" s="247"/>
      <c r="AG63" s="247"/>
      <c r="AH63" s="247"/>
      <c r="AI63" s="247"/>
      <c r="AJ63" s="247"/>
      <c r="AK63" s="247"/>
      <c r="AL63" s="247"/>
      <c r="AM63" s="247"/>
      <c r="AN63" s="247"/>
      <c r="AO63" s="247"/>
      <c r="AP63" s="247"/>
    </row>
    <row r="64" spans="1:42" s="238" customFormat="1" ht="18" customHeight="1">
      <c r="A64" s="28" t="s">
        <v>17</v>
      </c>
      <c r="B64" s="348">
        <v>100.00000000000001</v>
      </c>
      <c r="C64" s="348">
        <v>0</v>
      </c>
      <c r="D64" s="348">
        <v>0.31062331745703042</v>
      </c>
      <c r="E64" s="348">
        <v>0.38655346172430455</v>
      </c>
      <c r="F64" s="348">
        <v>1.2217850486643196</v>
      </c>
      <c r="G64" s="348">
        <v>7.5999171671153443</v>
      </c>
      <c r="H64" s="349">
        <v>38.648443432042527</v>
      </c>
      <c r="I64" s="360">
        <v>40.65023814454338</v>
      </c>
      <c r="J64" s="348">
        <v>10.24366673569407</v>
      </c>
      <c r="K64" s="348">
        <v>0.91806447159522331</v>
      </c>
      <c r="L64" s="348">
        <v>6.9027403879340105E-3</v>
      </c>
      <c r="M64" s="348">
        <v>0</v>
      </c>
      <c r="N64" s="349">
        <v>1.3805480775868021E-2</v>
      </c>
      <c r="O64" s="355">
        <v>9.5188789949609998</v>
      </c>
      <c r="P64" s="338"/>
      <c r="Q64" s="247"/>
      <c r="R64" s="247"/>
      <c r="S64" s="247"/>
      <c r="T64" s="247"/>
      <c r="U64" s="247"/>
      <c r="V64" s="247"/>
      <c r="W64" s="247"/>
      <c r="X64" s="247"/>
      <c r="Y64" s="247"/>
      <c r="Z64" s="247"/>
      <c r="AA64" s="247"/>
      <c r="AB64" s="247"/>
      <c r="AC64" s="247"/>
      <c r="AD64" s="247"/>
      <c r="AE64" s="247"/>
      <c r="AF64" s="247"/>
      <c r="AG64" s="247"/>
      <c r="AH64" s="247"/>
      <c r="AI64" s="247"/>
      <c r="AJ64" s="247"/>
      <c r="AK64" s="247"/>
      <c r="AL64" s="247"/>
      <c r="AM64" s="247"/>
      <c r="AN64" s="247"/>
      <c r="AO64" s="247"/>
      <c r="AP64" s="247"/>
    </row>
    <row r="65" spans="1:42" s="238" customFormat="1" ht="18" customHeight="1">
      <c r="A65" s="28" t="s">
        <v>18</v>
      </c>
      <c r="B65" s="348">
        <v>100</v>
      </c>
      <c r="C65" s="348">
        <v>1.3707079706668493E-2</v>
      </c>
      <c r="D65" s="348">
        <v>0.24672743472003289</v>
      </c>
      <c r="E65" s="348">
        <v>0.47289424988006307</v>
      </c>
      <c r="F65" s="348">
        <v>1.418682749640189</v>
      </c>
      <c r="G65" s="348">
        <v>7.6828181755876912</v>
      </c>
      <c r="H65" s="349">
        <v>37.982317867178402</v>
      </c>
      <c r="I65" s="360">
        <v>41.34055239531218</v>
      </c>
      <c r="J65" s="348">
        <v>10.054142964841342</v>
      </c>
      <c r="K65" s="348">
        <v>0.74018230416009867</v>
      </c>
      <c r="L65" s="348">
        <v>2.0560619560002741E-2</v>
      </c>
      <c r="M65" s="348">
        <v>1.3707079706668493E-2</v>
      </c>
      <c r="N65" s="349">
        <v>1.3707079706668493E-2</v>
      </c>
      <c r="O65" s="355">
        <v>9.8348296895346454</v>
      </c>
      <c r="P65" s="338"/>
      <c r="Q65" s="247"/>
      <c r="R65" s="247"/>
      <c r="S65" s="247"/>
      <c r="T65" s="247"/>
      <c r="U65" s="247"/>
      <c r="V65" s="247"/>
      <c r="W65" s="247"/>
      <c r="X65" s="247"/>
      <c r="Y65" s="247"/>
      <c r="Z65" s="247"/>
      <c r="AA65" s="247"/>
      <c r="AB65" s="247"/>
      <c r="AC65" s="247"/>
      <c r="AD65" s="247"/>
      <c r="AE65" s="247"/>
      <c r="AF65" s="247"/>
      <c r="AG65" s="247"/>
      <c r="AH65" s="247"/>
      <c r="AI65" s="247"/>
      <c r="AJ65" s="247"/>
      <c r="AK65" s="247"/>
      <c r="AL65" s="247"/>
      <c r="AM65" s="247"/>
      <c r="AN65" s="247"/>
      <c r="AO65" s="247"/>
      <c r="AP65" s="247"/>
    </row>
    <row r="66" spans="1:42" s="238" customFormat="1" ht="18" customHeight="1">
      <c r="A66" s="28" t="s">
        <v>19</v>
      </c>
      <c r="B66" s="348">
        <v>99.999999999999986</v>
      </c>
      <c r="C66" s="348">
        <v>4.1186161449752887E-2</v>
      </c>
      <c r="D66" s="348">
        <v>0.31576057111477207</v>
      </c>
      <c r="E66" s="348">
        <v>0.52169137836353652</v>
      </c>
      <c r="F66" s="348">
        <v>1.2424492037342119</v>
      </c>
      <c r="G66" s="348">
        <v>7.4684239428885233</v>
      </c>
      <c r="H66" s="349">
        <v>37.946183415705661</v>
      </c>
      <c r="I66" s="360">
        <v>41.302855573860512</v>
      </c>
      <c r="J66" s="348">
        <v>10.131795716639209</v>
      </c>
      <c r="K66" s="348">
        <v>0.96787479406919263</v>
      </c>
      <c r="L66" s="348">
        <v>5.4914881933003847E-2</v>
      </c>
      <c r="M66" s="348">
        <v>0</v>
      </c>
      <c r="N66" s="349">
        <v>6.8643602416254808E-3</v>
      </c>
      <c r="O66" s="355">
        <v>9.5895112575507966</v>
      </c>
      <c r="P66" s="338"/>
      <c r="Q66" s="247"/>
      <c r="R66" s="247"/>
      <c r="S66" s="247"/>
      <c r="T66" s="247"/>
      <c r="U66" s="247"/>
      <c r="V66" s="247"/>
      <c r="W66" s="247"/>
      <c r="X66" s="247"/>
      <c r="Y66" s="247"/>
      <c r="Z66" s="247"/>
      <c r="AA66" s="247"/>
      <c r="AB66" s="247"/>
      <c r="AC66" s="247"/>
      <c r="AD66" s="247"/>
      <c r="AE66" s="247"/>
      <c r="AF66" s="247"/>
      <c r="AG66" s="247"/>
      <c r="AH66" s="247"/>
      <c r="AI66" s="247"/>
      <c r="AJ66" s="247"/>
      <c r="AK66" s="247"/>
      <c r="AL66" s="247"/>
      <c r="AM66" s="247"/>
      <c r="AN66" s="247"/>
      <c r="AO66" s="247"/>
      <c r="AP66" s="247"/>
    </row>
    <row r="67" spans="1:42" s="238" customFormat="1" ht="18" customHeight="1">
      <c r="A67" s="174" t="s">
        <v>386</v>
      </c>
      <c r="B67" s="361">
        <f>SUM(C67:N67)</f>
        <v>100</v>
      </c>
      <c r="C67" s="361">
        <f>C35/$B35*100</f>
        <v>4.1126876413736371E-2</v>
      </c>
      <c r="D67" s="361">
        <f>D35/$B35*100</f>
        <v>0.19192542326410311</v>
      </c>
      <c r="E67" s="361">
        <f>E35/$B35*100</f>
        <v>0.37014188772362738</v>
      </c>
      <c r="F67" s="361">
        <f>F35/$B35*100</f>
        <v>1.178970457193776</v>
      </c>
      <c r="G67" s="361">
        <f>G35/$B35*100</f>
        <v>7.375419836863391</v>
      </c>
      <c r="H67" s="362">
        <f>H35/$B35*100</f>
        <v>38.309685379395439</v>
      </c>
      <c r="I67" s="363">
        <f>I35/$B35*100</f>
        <v>41.921996024401949</v>
      </c>
      <c r="J67" s="361">
        <f>J35/$B35*100</f>
        <v>9.7950510658715473</v>
      </c>
      <c r="K67" s="361">
        <f>K35/$B35*100</f>
        <v>0.74028377544725477</v>
      </c>
      <c r="L67" s="361">
        <f>L35/$B35*100</f>
        <v>4.7981355816025778E-2</v>
      </c>
      <c r="M67" s="361">
        <f>M35/$B35*100</f>
        <v>0</v>
      </c>
      <c r="N67" s="362">
        <f>N35/$B35*100</f>
        <v>2.7417917609157582E-2</v>
      </c>
      <c r="O67" s="364">
        <f>O35/$B35*100</f>
        <v>9.1575844814586329</v>
      </c>
      <c r="P67" s="365"/>
    </row>
    <row r="68" spans="1:42" ht="18" customHeight="1">
      <c r="I68" s="178"/>
    </row>
  </sheetData>
  <mergeCells count="2">
    <mergeCell ref="B4:P4"/>
    <mergeCell ref="B36:P36"/>
  </mergeCells>
  <phoneticPr fontId="3"/>
  <pageMargins left="0.78740157480314965" right="0.43307086614173229" top="0.78740157480314965" bottom="0.39370078740157483" header="0.51181102362204722" footer="0.51181102362204722"/>
  <pageSetup paperSize="9" orientation="portrait" horizontalDpi="98" verticalDpi="98" r:id="rId1"/>
  <headerFooter alignWithMargins="0"/>
  <colBreaks count="1" manualBreakCount="1">
    <brk id="8" max="1048575" man="1"/>
  </colBreaks>
  <drawing r:id="rId2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0">
    <tabColor theme="0" tint="-0.14999847407452621"/>
  </sheetPr>
  <dimension ref="A1:Z52"/>
  <sheetViews>
    <sheetView zoomScale="85" zoomScaleNormal="85" workbookViewId="0">
      <pane ySplit="4" topLeftCell="A32" activePane="bottomLeft" state="frozen"/>
      <selection activeCell="C31" sqref="C31"/>
      <selection pane="bottomLeft" activeCell="C31" sqref="C31"/>
    </sheetView>
  </sheetViews>
  <sheetFormatPr defaultRowHeight="13.5"/>
  <cols>
    <col min="1" max="1" width="5.875" style="177" customWidth="1"/>
    <col min="2" max="2" width="3.125" style="178" customWidth="1"/>
    <col min="3" max="3" width="9.5" style="177" customWidth="1"/>
    <col min="4" max="10" width="8.625" style="177" customWidth="1"/>
    <col min="11" max="11" width="8.625" style="178" customWidth="1"/>
    <col min="12" max="12" width="9" style="177"/>
    <col min="13" max="13" width="6.5" style="177" customWidth="1"/>
    <col min="14" max="15" width="19.75" style="177" bestFit="1" customWidth="1"/>
    <col min="16" max="16" width="22.5" style="177" bestFit="1" customWidth="1"/>
    <col min="17" max="18" width="19.75" style="177" bestFit="1" customWidth="1"/>
    <col min="19" max="19" width="22.5" style="177" bestFit="1" customWidth="1"/>
    <col min="20" max="21" width="19.75" style="177" bestFit="1" customWidth="1"/>
    <col min="22" max="22" width="22.5" style="177" bestFit="1" customWidth="1"/>
    <col min="23" max="24" width="5.25" style="177" customWidth="1"/>
    <col min="25" max="25" width="7.75" style="177" customWidth="1"/>
    <col min="26" max="26" width="6.5" style="177" customWidth="1"/>
    <col min="27" max="16384" width="9" style="177"/>
  </cols>
  <sheetData>
    <row r="1" spans="1:26" ht="14.25">
      <c r="A1" s="39" t="s">
        <v>164</v>
      </c>
      <c r="B1" s="38"/>
      <c r="C1" s="39"/>
      <c r="D1" s="39"/>
    </row>
    <row r="2" spans="1:26">
      <c r="K2" s="61" t="s">
        <v>312</v>
      </c>
    </row>
    <row r="3" spans="1:26" s="238" customFormat="1" ht="27.75" customHeight="1">
      <c r="A3" s="137" t="s">
        <v>96</v>
      </c>
      <c r="B3" s="139"/>
      <c r="C3" s="48" t="s">
        <v>26</v>
      </c>
      <c r="D3" s="40" t="s">
        <v>165</v>
      </c>
      <c r="E3" s="86" t="s">
        <v>166</v>
      </c>
      <c r="F3" s="40" t="s">
        <v>395</v>
      </c>
      <c r="G3" s="40" t="s">
        <v>396</v>
      </c>
      <c r="H3" s="40" t="s">
        <v>397</v>
      </c>
      <c r="I3" s="40" t="s">
        <v>398</v>
      </c>
      <c r="J3" s="40" t="s">
        <v>159</v>
      </c>
      <c r="K3" s="49" t="s">
        <v>94</v>
      </c>
    </row>
    <row r="4" spans="1:26" s="238" customFormat="1" ht="15.75" customHeight="1">
      <c r="A4" s="56"/>
      <c r="B4" s="56"/>
      <c r="C4" s="128" t="s">
        <v>37</v>
      </c>
      <c r="D4" s="129"/>
      <c r="E4" s="129"/>
      <c r="F4" s="129"/>
      <c r="G4" s="129"/>
      <c r="H4" s="129"/>
      <c r="I4" s="158"/>
      <c r="J4" s="158"/>
      <c r="K4" s="158"/>
      <c r="N4" s="177"/>
      <c r="O4" s="177"/>
      <c r="P4" s="177"/>
      <c r="Q4" s="177"/>
      <c r="R4" s="177"/>
      <c r="S4" s="177"/>
      <c r="T4" s="177"/>
      <c r="U4" s="177"/>
      <c r="V4" s="177"/>
      <c r="W4" s="177"/>
      <c r="X4" s="177"/>
      <c r="Y4" s="177"/>
      <c r="Z4" s="177"/>
    </row>
    <row r="5" spans="1:26" s="238" customFormat="1" ht="15" customHeight="1">
      <c r="A5" s="130" t="s">
        <v>50</v>
      </c>
      <c r="B5" s="133"/>
      <c r="C5" s="305">
        <v>14589</v>
      </c>
      <c r="D5" s="305">
        <v>1336</v>
      </c>
      <c r="E5" s="305">
        <v>5589</v>
      </c>
      <c r="F5" s="305">
        <v>6116</v>
      </c>
      <c r="G5" s="305">
        <v>1429</v>
      </c>
      <c r="H5" s="305">
        <v>108</v>
      </c>
      <c r="I5" s="305">
        <v>7</v>
      </c>
      <c r="J5" s="305">
        <v>0</v>
      </c>
      <c r="K5" s="306">
        <v>4</v>
      </c>
      <c r="N5" s="177"/>
      <c r="O5" s="177"/>
      <c r="P5" s="177"/>
      <c r="Q5" s="177"/>
      <c r="R5" s="177"/>
      <c r="S5" s="177"/>
      <c r="T5" s="177"/>
      <c r="U5" s="177"/>
      <c r="V5" s="177"/>
      <c r="W5" s="177"/>
      <c r="X5" s="177"/>
      <c r="Y5" s="177"/>
      <c r="Z5" s="177"/>
    </row>
    <row r="6" spans="1:26" s="238" customFormat="1" ht="15" customHeight="1">
      <c r="A6" s="45"/>
      <c r="B6" s="109" t="s">
        <v>8</v>
      </c>
      <c r="C6" s="305">
        <v>7543</v>
      </c>
      <c r="D6" s="305">
        <v>598</v>
      </c>
      <c r="E6" s="305">
        <v>2590</v>
      </c>
      <c r="F6" s="305">
        <v>3361</v>
      </c>
      <c r="G6" s="305">
        <v>908</v>
      </c>
      <c r="H6" s="305">
        <v>77</v>
      </c>
      <c r="I6" s="305">
        <v>6</v>
      </c>
      <c r="J6" s="305">
        <v>0</v>
      </c>
      <c r="K6" s="306">
        <v>3</v>
      </c>
      <c r="L6" s="302"/>
      <c r="N6" s="177"/>
      <c r="O6" s="177"/>
      <c r="P6" s="177"/>
      <c r="Q6" s="177"/>
      <c r="R6" s="177"/>
      <c r="S6" s="177"/>
      <c r="T6" s="177"/>
      <c r="U6" s="177"/>
      <c r="V6" s="177"/>
      <c r="W6" s="177"/>
      <c r="X6" s="177"/>
      <c r="Y6" s="177"/>
      <c r="Z6" s="177"/>
    </row>
    <row r="7" spans="1:26" s="238" customFormat="1" ht="15" customHeight="1">
      <c r="A7" s="45"/>
      <c r="B7" s="109" t="s">
        <v>9</v>
      </c>
      <c r="C7" s="305">
        <v>7046</v>
      </c>
      <c r="D7" s="305">
        <v>738</v>
      </c>
      <c r="E7" s="305">
        <v>2999</v>
      </c>
      <c r="F7" s="305">
        <v>2755</v>
      </c>
      <c r="G7" s="305">
        <v>521</v>
      </c>
      <c r="H7" s="305">
        <v>31</v>
      </c>
      <c r="I7" s="305">
        <v>1</v>
      </c>
      <c r="J7" s="305">
        <v>0</v>
      </c>
      <c r="K7" s="306">
        <v>1</v>
      </c>
      <c r="L7" s="302"/>
      <c r="M7" s="177"/>
      <c r="N7" s="177"/>
      <c r="O7" s="177"/>
      <c r="P7" s="177"/>
      <c r="Q7" s="177"/>
      <c r="R7" s="177"/>
      <c r="S7" s="177"/>
      <c r="T7" s="177"/>
      <c r="U7" s="177"/>
      <c r="V7" s="177"/>
      <c r="W7" s="177"/>
      <c r="X7" s="177"/>
      <c r="Y7" s="177"/>
      <c r="Z7" s="177"/>
    </row>
    <row r="8" spans="1:26" s="238" customFormat="1" ht="15" customHeight="1">
      <c r="A8" s="130" t="s">
        <v>51</v>
      </c>
      <c r="B8" s="133"/>
      <c r="C8" s="305">
        <v>1874</v>
      </c>
      <c r="D8" s="207">
        <v>170</v>
      </c>
      <c r="E8" s="207">
        <v>763</v>
      </c>
      <c r="F8" s="207">
        <v>781</v>
      </c>
      <c r="G8" s="207">
        <v>148</v>
      </c>
      <c r="H8" s="207">
        <v>10</v>
      </c>
      <c r="I8" s="207">
        <v>1</v>
      </c>
      <c r="J8" s="207">
        <v>0</v>
      </c>
      <c r="K8" s="208">
        <v>1</v>
      </c>
      <c r="L8" s="302"/>
      <c r="M8" s="177"/>
      <c r="N8" s="177"/>
      <c r="O8" s="177"/>
      <c r="P8" s="177"/>
      <c r="Q8" s="177"/>
      <c r="R8" s="177"/>
      <c r="S8" s="177"/>
      <c r="T8" s="177"/>
      <c r="U8" s="177"/>
      <c r="V8" s="177"/>
      <c r="W8" s="177"/>
      <c r="X8" s="177"/>
      <c r="Y8" s="177"/>
      <c r="Z8" s="177"/>
    </row>
    <row r="9" spans="1:26" s="238" customFormat="1" ht="15" customHeight="1">
      <c r="A9" s="45"/>
      <c r="B9" s="109" t="s">
        <v>8</v>
      </c>
      <c r="C9" s="305">
        <v>965</v>
      </c>
      <c r="D9" s="207">
        <v>80</v>
      </c>
      <c r="E9" s="219">
        <v>354</v>
      </c>
      <c r="F9" s="219">
        <v>428</v>
      </c>
      <c r="G9" s="219">
        <v>94</v>
      </c>
      <c r="H9" s="219">
        <v>7</v>
      </c>
      <c r="I9" s="219">
        <v>1</v>
      </c>
      <c r="J9" s="219">
        <v>0</v>
      </c>
      <c r="K9" s="218">
        <v>1</v>
      </c>
      <c r="L9" s="302"/>
      <c r="M9" s="177"/>
      <c r="N9" s="177"/>
      <c r="O9" s="177"/>
      <c r="P9" s="177"/>
      <c r="Q9" s="177"/>
      <c r="R9" s="177"/>
      <c r="S9" s="177"/>
      <c r="T9" s="177"/>
      <c r="U9" s="177"/>
      <c r="V9" s="177"/>
      <c r="W9" s="177"/>
      <c r="X9" s="177"/>
      <c r="Y9" s="177"/>
      <c r="Z9" s="177"/>
    </row>
    <row r="10" spans="1:26" s="238" customFormat="1" ht="15" customHeight="1">
      <c r="A10" s="45"/>
      <c r="B10" s="109" t="s">
        <v>9</v>
      </c>
      <c r="C10" s="305">
        <v>909</v>
      </c>
      <c r="D10" s="207">
        <v>90</v>
      </c>
      <c r="E10" s="219">
        <v>409</v>
      </c>
      <c r="F10" s="219">
        <v>353</v>
      </c>
      <c r="G10" s="219">
        <v>54</v>
      </c>
      <c r="H10" s="219">
        <v>3</v>
      </c>
      <c r="I10" s="219">
        <v>0</v>
      </c>
      <c r="J10" s="219">
        <v>0</v>
      </c>
      <c r="K10" s="218">
        <v>0</v>
      </c>
      <c r="L10" s="302"/>
      <c r="M10" s="177"/>
      <c r="N10" s="177"/>
      <c r="O10" s="177"/>
      <c r="P10" s="177"/>
      <c r="Q10" s="177"/>
      <c r="R10" s="177"/>
      <c r="S10" s="177"/>
      <c r="T10" s="177"/>
      <c r="U10" s="177"/>
      <c r="V10" s="177"/>
      <c r="W10" s="177"/>
      <c r="X10" s="177"/>
      <c r="Y10" s="177"/>
      <c r="Z10" s="177"/>
    </row>
    <row r="11" spans="1:26" s="238" customFormat="1" ht="15" customHeight="1">
      <c r="A11" s="134" t="s">
        <v>52</v>
      </c>
      <c r="B11" s="343"/>
      <c r="C11" s="305">
        <v>2041</v>
      </c>
      <c r="D11" s="207">
        <v>199</v>
      </c>
      <c r="E11" s="207">
        <v>780</v>
      </c>
      <c r="F11" s="207">
        <v>825</v>
      </c>
      <c r="G11" s="207">
        <v>222</v>
      </c>
      <c r="H11" s="207">
        <v>14</v>
      </c>
      <c r="I11" s="207">
        <v>1</v>
      </c>
      <c r="J11" s="207">
        <v>0</v>
      </c>
      <c r="K11" s="208">
        <v>0</v>
      </c>
      <c r="L11" s="302"/>
      <c r="M11" s="177"/>
      <c r="N11" s="177"/>
      <c r="O11" s="177"/>
      <c r="P11" s="177"/>
      <c r="Q11" s="177"/>
      <c r="R11" s="177"/>
      <c r="S11" s="177"/>
      <c r="T11" s="177"/>
      <c r="U11" s="177"/>
      <c r="V11" s="177"/>
      <c r="W11" s="177"/>
      <c r="X11" s="177"/>
      <c r="Y11" s="177"/>
      <c r="Z11" s="177"/>
    </row>
    <row r="12" spans="1:26" s="238" customFormat="1" ht="15" customHeight="1">
      <c r="A12" s="45"/>
      <c r="B12" s="109" t="s">
        <v>8</v>
      </c>
      <c r="C12" s="305">
        <v>1042</v>
      </c>
      <c r="D12" s="207">
        <v>88</v>
      </c>
      <c r="E12" s="219">
        <v>365</v>
      </c>
      <c r="F12" s="219">
        <v>445</v>
      </c>
      <c r="G12" s="219">
        <v>132</v>
      </c>
      <c r="H12" s="219">
        <v>11</v>
      </c>
      <c r="I12" s="219">
        <v>1</v>
      </c>
      <c r="J12" s="219">
        <v>0</v>
      </c>
      <c r="K12" s="218">
        <v>0</v>
      </c>
      <c r="L12" s="302"/>
      <c r="M12" s="177"/>
      <c r="N12" s="177"/>
      <c r="O12" s="177"/>
      <c r="P12" s="177"/>
      <c r="Q12" s="177"/>
      <c r="R12" s="177"/>
      <c r="S12" s="177"/>
      <c r="T12" s="177"/>
      <c r="U12" s="177"/>
      <c r="V12" s="177"/>
      <c r="W12" s="177"/>
      <c r="X12" s="177"/>
      <c r="Y12" s="177"/>
      <c r="Z12" s="177"/>
    </row>
    <row r="13" spans="1:26" s="238" customFormat="1" ht="15" customHeight="1">
      <c r="A13" s="45"/>
      <c r="B13" s="109" t="s">
        <v>9</v>
      </c>
      <c r="C13" s="305">
        <v>999</v>
      </c>
      <c r="D13" s="207">
        <v>111</v>
      </c>
      <c r="E13" s="219">
        <v>415</v>
      </c>
      <c r="F13" s="219">
        <v>380</v>
      </c>
      <c r="G13" s="219">
        <v>90</v>
      </c>
      <c r="H13" s="219">
        <v>3</v>
      </c>
      <c r="I13" s="219">
        <v>0</v>
      </c>
      <c r="J13" s="219">
        <v>0</v>
      </c>
      <c r="K13" s="218">
        <v>0</v>
      </c>
      <c r="L13" s="302"/>
      <c r="M13" s="177"/>
      <c r="N13" s="177"/>
      <c r="O13" s="177"/>
      <c r="P13" s="177"/>
      <c r="Q13" s="177"/>
      <c r="R13" s="177"/>
      <c r="S13" s="177"/>
      <c r="T13" s="177"/>
      <c r="U13" s="177"/>
      <c r="V13" s="177"/>
      <c r="W13" s="177"/>
      <c r="X13" s="177"/>
      <c r="Y13" s="177"/>
      <c r="Z13" s="177"/>
    </row>
    <row r="14" spans="1:26" s="238" customFormat="1" ht="15" customHeight="1">
      <c r="A14" s="134" t="s">
        <v>53</v>
      </c>
      <c r="B14" s="343"/>
      <c r="C14" s="305">
        <v>2128</v>
      </c>
      <c r="D14" s="207">
        <v>218</v>
      </c>
      <c r="E14" s="207">
        <v>775</v>
      </c>
      <c r="F14" s="207">
        <v>922</v>
      </c>
      <c r="G14" s="207">
        <v>193</v>
      </c>
      <c r="H14" s="207">
        <v>20</v>
      </c>
      <c r="I14" s="207">
        <v>0</v>
      </c>
      <c r="J14" s="207">
        <v>0</v>
      </c>
      <c r="K14" s="208">
        <v>0</v>
      </c>
      <c r="L14" s="302"/>
      <c r="M14" s="177"/>
      <c r="N14" s="177"/>
      <c r="O14" s="177"/>
      <c r="P14" s="177"/>
      <c r="Q14" s="177"/>
      <c r="R14" s="177"/>
      <c r="S14" s="177"/>
      <c r="T14" s="177"/>
      <c r="U14" s="177"/>
      <c r="V14" s="177"/>
      <c r="W14" s="177"/>
      <c r="X14" s="177"/>
      <c r="Y14" s="177"/>
      <c r="Z14" s="177"/>
    </row>
    <row r="15" spans="1:26" s="238" customFormat="1" ht="15" customHeight="1">
      <c r="A15" s="45"/>
      <c r="B15" s="109" t="s">
        <v>8</v>
      </c>
      <c r="C15" s="305">
        <v>1098</v>
      </c>
      <c r="D15" s="207">
        <v>110</v>
      </c>
      <c r="E15" s="219">
        <v>349</v>
      </c>
      <c r="F15" s="219">
        <v>504</v>
      </c>
      <c r="G15" s="219">
        <v>119</v>
      </c>
      <c r="H15" s="219">
        <v>16</v>
      </c>
      <c r="I15" s="219">
        <v>0</v>
      </c>
      <c r="J15" s="219">
        <v>0</v>
      </c>
      <c r="K15" s="218">
        <v>0</v>
      </c>
      <c r="L15" s="302"/>
      <c r="M15" s="177"/>
      <c r="N15" s="177"/>
      <c r="O15" s="177"/>
      <c r="P15" s="177"/>
      <c r="Q15" s="177"/>
      <c r="R15" s="177"/>
      <c r="S15" s="177"/>
      <c r="T15" s="177"/>
      <c r="U15" s="177"/>
      <c r="V15" s="177"/>
      <c r="W15" s="177"/>
      <c r="X15" s="177"/>
      <c r="Y15" s="177"/>
      <c r="Z15" s="177"/>
    </row>
    <row r="16" spans="1:26" s="238" customFormat="1" ht="15" customHeight="1">
      <c r="A16" s="45"/>
      <c r="B16" s="109" t="s">
        <v>9</v>
      </c>
      <c r="C16" s="305">
        <v>1030</v>
      </c>
      <c r="D16" s="207">
        <v>108</v>
      </c>
      <c r="E16" s="219">
        <v>426</v>
      </c>
      <c r="F16" s="219">
        <v>418</v>
      </c>
      <c r="G16" s="219">
        <v>74</v>
      </c>
      <c r="H16" s="219">
        <v>4</v>
      </c>
      <c r="I16" s="219">
        <v>0</v>
      </c>
      <c r="J16" s="219">
        <v>0</v>
      </c>
      <c r="K16" s="218">
        <v>0</v>
      </c>
      <c r="L16" s="302"/>
      <c r="M16" s="177"/>
      <c r="N16" s="177"/>
      <c r="O16" s="177"/>
      <c r="P16" s="177"/>
      <c r="Q16" s="177"/>
      <c r="R16" s="177"/>
      <c r="S16" s="177"/>
      <c r="T16" s="177"/>
      <c r="U16" s="177"/>
      <c r="V16" s="177"/>
      <c r="W16" s="177"/>
      <c r="X16" s="177"/>
      <c r="Y16" s="177"/>
      <c r="Z16" s="177"/>
    </row>
    <row r="17" spans="1:26" s="238" customFormat="1" ht="15" customHeight="1">
      <c r="A17" s="130" t="s">
        <v>54</v>
      </c>
      <c r="B17" s="344"/>
      <c r="C17" s="305">
        <v>1891</v>
      </c>
      <c r="D17" s="207">
        <v>163</v>
      </c>
      <c r="E17" s="207">
        <v>744</v>
      </c>
      <c r="F17" s="207">
        <v>766</v>
      </c>
      <c r="G17" s="207">
        <v>208</v>
      </c>
      <c r="H17" s="207">
        <v>10</v>
      </c>
      <c r="I17" s="207">
        <v>0</v>
      </c>
      <c r="J17" s="207">
        <v>0</v>
      </c>
      <c r="K17" s="208">
        <v>0</v>
      </c>
      <c r="M17" s="177"/>
      <c r="N17" s="177"/>
      <c r="O17" s="177"/>
      <c r="P17" s="177"/>
      <c r="Q17" s="177"/>
      <c r="R17" s="177"/>
      <c r="S17" s="177"/>
      <c r="T17" s="177"/>
      <c r="U17" s="177"/>
      <c r="V17" s="177"/>
      <c r="W17" s="177"/>
      <c r="X17" s="177"/>
      <c r="Y17" s="177"/>
      <c r="Z17" s="177"/>
    </row>
    <row r="18" spans="1:26" s="238" customFormat="1" ht="15" customHeight="1">
      <c r="A18" s="45"/>
      <c r="B18" s="109" t="s">
        <v>8</v>
      </c>
      <c r="C18" s="305">
        <v>977</v>
      </c>
      <c r="D18" s="207">
        <v>72</v>
      </c>
      <c r="E18" s="219">
        <v>348</v>
      </c>
      <c r="F18" s="219">
        <v>419</v>
      </c>
      <c r="G18" s="219">
        <v>131</v>
      </c>
      <c r="H18" s="219">
        <v>7</v>
      </c>
      <c r="I18" s="219">
        <v>0</v>
      </c>
      <c r="J18" s="219">
        <v>0</v>
      </c>
      <c r="K18" s="218">
        <v>0</v>
      </c>
      <c r="M18" s="177"/>
    </row>
    <row r="19" spans="1:26" s="238" customFormat="1" ht="15" customHeight="1">
      <c r="A19" s="45"/>
      <c r="B19" s="109" t="s">
        <v>9</v>
      </c>
      <c r="C19" s="305">
        <v>914</v>
      </c>
      <c r="D19" s="207">
        <v>91</v>
      </c>
      <c r="E19" s="219">
        <v>396</v>
      </c>
      <c r="F19" s="219">
        <v>347</v>
      </c>
      <c r="G19" s="219">
        <v>77</v>
      </c>
      <c r="H19" s="219">
        <v>3</v>
      </c>
      <c r="I19" s="219">
        <v>0</v>
      </c>
      <c r="J19" s="219">
        <v>0</v>
      </c>
      <c r="K19" s="218">
        <v>0</v>
      </c>
      <c r="L19" s="247"/>
      <c r="M19" s="177"/>
    </row>
    <row r="20" spans="1:26" s="238" customFormat="1" ht="15" customHeight="1">
      <c r="A20" s="130" t="s">
        <v>55</v>
      </c>
      <c r="B20" s="344"/>
      <c r="C20" s="305">
        <v>746</v>
      </c>
      <c r="D20" s="207">
        <v>65</v>
      </c>
      <c r="E20" s="207">
        <v>272</v>
      </c>
      <c r="F20" s="207">
        <v>324</v>
      </c>
      <c r="G20" s="207">
        <v>77</v>
      </c>
      <c r="H20" s="207">
        <v>7</v>
      </c>
      <c r="I20" s="207">
        <v>1</v>
      </c>
      <c r="J20" s="207">
        <v>0</v>
      </c>
      <c r="K20" s="208">
        <v>0</v>
      </c>
      <c r="L20" s="247"/>
      <c r="M20" s="177"/>
    </row>
    <row r="21" spans="1:26" s="238" customFormat="1" ht="15" customHeight="1">
      <c r="A21" s="45"/>
      <c r="B21" s="109" t="s">
        <v>8</v>
      </c>
      <c r="C21" s="305">
        <v>376</v>
      </c>
      <c r="D21" s="207">
        <v>25</v>
      </c>
      <c r="E21" s="219">
        <v>117</v>
      </c>
      <c r="F21" s="219">
        <v>176</v>
      </c>
      <c r="G21" s="219">
        <v>51</v>
      </c>
      <c r="H21" s="219">
        <v>6</v>
      </c>
      <c r="I21" s="219">
        <v>1</v>
      </c>
      <c r="J21" s="219">
        <v>0</v>
      </c>
      <c r="K21" s="218">
        <v>0</v>
      </c>
      <c r="L21" s="247"/>
      <c r="M21" s="177"/>
    </row>
    <row r="22" spans="1:26" s="238" customFormat="1" ht="15" customHeight="1">
      <c r="A22" s="45"/>
      <c r="B22" s="109" t="s">
        <v>9</v>
      </c>
      <c r="C22" s="305">
        <v>370</v>
      </c>
      <c r="D22" s="207">
        <v>40</v>
      </c>
      <c r="E22" s="219">
        <v>155</v>
      </c>
      <c r="F22" s="219">
        <v>148</v>
      </c>
      <c r="G22" s="219">
        <v>26</v>
      </c>
      <c r="H22" s="219">
        <v>1</v>
      </c>
      <c r="I22" s="219">
        <v>0</v>
      </c>
      <c r="J22" s="219">
        <v>0</v>
      </c>
      <c r="K22" s="218">
        <v>0</v>
      </c>
      <c r="L22" s="247"/>
      <c r="M22" s="177"/>
    </row>
    <row r="23" spans="1:26" s="238" customFormat="1" ht="15" customHeight="1">
      <c r="A23" s="130" t="s">
        <v>56</v>
      </c>
      <c r="B23" s="344"/>
      <c r="C23" s="305">
        <v>1888</v>
      </c>
      <c r="D23" s="207">
        <v>168</v>
      </c>
      <c r="E23" s="207">
        <v>681</v>
      </c>
      <c r="F23" s="207">
        <v>817</v>
      </c>
      <c r="G23" s="207">
        <v>202</v>
      </c>
      <c r="H23" s="207">
        <v>16</v>
      </c>
      <c r="I23" s="207">
        <v>2</v>
      </c>
      <c r="J23" s="207">
        <v>0</v>
      </c>
      <c r="K23" s="208">
        <v>2</v>
      </c>
      <c r="L23" s="247"/>
      <c r="M23" s="177"/>
    </row>
    <row r="24" spans="1:26" s="238" customFormat="1" ht="15" customHeight="1">
      <c r="A24" s="45"/>
      <c r="B24" s="109" t="s">
        <v>8</v>
      </c>
      <c r="C24" s="305">
        <v>995</v>
      </c>
      <c r="D24" s="207">
        <v>73</v>
      </c>
      <c r="E24" s="219">
        <v>319</v>
      </c>
      <c r="F24" s="219">
        <v>453</v>
      </c>
      <c r="G24" s="219">
        <v>137</v>
      </c>
      <c r="H24" s="219">
        <v>9</v>
      </c>
      <c r="I24" s="219">
        <v>2</v>
      </c>
      <c r="J24" s="219">
        <v>0</v>
      </c>
      <c r="K24" s="218">
        <v>2</v>
      </c>
      <c r="L24" s="247"/>
      <c r="M24" s="177"/>
    </row>
    <row r="25" spans="1:26" s="238" customFormat="1" ht="15" customHeight="1">
      <c r="A25" s="45"/>
      <c r="B25" s="109" t="s">
        <v>9</v>
      </c>
      <c r="C25" s="305">
        <v>893</v>
      </c>
      <c r="D25" s="207">
        <v>95</v>
      </c>
      <c r="E25" s="219">
        <v>362</v>
      </c>
      <c r="F25" s="219">
        <v>364</v>
      </c>
      <c r="G25" s="219">
        <v>65</v>
      </c>
      <c r="H25" s="219">
        <v>7</v>
      </c>
      <c r="I25" s="219">
        <v>0</v>
      </c>
      <c r="J25" s="219">
        <v>0</v>
      </c>
      <c r="K25" s="218">
        <v>0</v>
      </c>
      <c r="L25" s="247"/>
      <c r="M25" s="177"/>
    </row>
    <row r="26" spans="1:26" s="238" customFormat="1" ht="15" customHeight="1">
      <c r="A26" s="130" t="s">
        <v>57</v>
      </c>
      <c r="B26" s="344"/>
      <c r="C26" s="305">
        <v>645</v>
      </c>
      <c r="D26" s="207">
        <v>54</v>
      </c>
      <c r="E26" s="207">
        <v>255</v>
      </c>
      <c r="F26" s="207">
        <v>260</v>
      </c>
      <c r="G26" s="207">
        <v>68</v>
      </c>
      <c r="H26" s="207">
        <v>6</v>
      </c>
      <c r="I26" s="207">
        <v>2</v>
      </c>
      <c r="J26" s="207">
        <v>0</v>
      </c>
      <c r="K26" s="208">
        <v>0</v>
      </c>
      <c r="L26" s="247"/>
      <c r="M26" s="177"/>
    </row>
    <row r="27" spans="1:26" s="238" customFormat="1" ht="15" customHeight="1">
      <c r="A27" s="45"/>
      <c r="B27" s="109" t="s">
        <v>8</v>
      </c>
      <c r="C27" s="305">
        <v>330</v>
      </c>
      <c r="D27" s="207">
        <v>24</v>
      </c>
      <c r="E27" s="219">
        <v>122</v>
      </c>
      <c r="F27" s="219">
        <v>139</v>
      </c>
      <c r="G27" s="219">
        <v>41</v>
      </c>
      <c r="H27" s="219">
        <v>3</v>
      </c>
      <c r="I27" s="219">
        <v>1</v>
      </c>
      <c r="J27" s="219">
        <v>0</v>
      </c>
      <c r="K27" s="218">
        <v>0</v>
      </c>
      <c r="L27" s="247"/>
      <c r="M27" s="177"/>
    </row>
    <row r="28" spans="1:26" s="238" customFormat="1" ht="15" customHeight="1">
      <c r="A28" s="45"/>
      <c r="B28" s="109" t="s">
        <v>9</v>
      </c>
      <c r="C28" s="305">
        <v>315</v>
      </c>
      <c r="D28" s="207">
        <v>30</v>
      </c>
      <c r="E28" s="219">
        <v>133</v>
      </c>
      <c r="F28" s="219">
        <v>121</v>
      </c>
      <c r="G28" s="219">
        <v>27</v>
      </c>
      <c r="H28" s="219">
        <v>3</v>
      </c>
      <c r="I28" s="219">
        <v>1</v>
      </c>
      <c r="J28" s="219">
        <v>0</v>
      </c>
      <c r="K28" s="218">
        <v>0</v>
      </c>
      <c r="L28" s="20"/>
      <c r="M28" s="177"/>
    </row>
    <row r="29" spans="1:26" ht="15" customHeight="1">
      <c r="A29" s="130" t="s">
        <v>58</v>
      </c>
      <c r="B29" s="344"/>
      <c r="C29" s="305">
        <v>769</v>
      </c>
      <c r="D29" s="207">
        <v>61</v>
      </c>
      <c r="E29" s="207">
        <v>303</v>
      </c>
      <c r="F29" s="207">
        <v>323</v>
      </c>
      <c r="G29" s="207">
        <v>71</v>
      </c>
      <c r="H29" s="207">
        <v>11</v>
      </c>
      <c r="I29" s="207">
        <v>0</v>
      </c>
      <c r="J29" s="207">
        <v>0</v>
      </c>
      <c r="K29" s="208">
        <v>0</v>
      </c>
    </row>
    <row r="30" spans="1:26" ht="15" customHeight="1">
      <c r="A30" s="45"/>
      <c r="B30" s="109" t="s">
        <v>8</v>
      </c>
      <c r="C30" s="305">
        <v>403</v>
      </c>
      <c r="D30" s="207">
        <v>30</v>
      </c>
      <c r="E30" s="219">
        <v>135</v>
      </c>
      <c r="F30" s="219">
        <v>185</v>
      </c>
      <c r="G30" s="219">
        <v>45</v>
      </c>
      <c r="H30" s="219">
        <v>8</v>
      </c>
      <c r="I30" s="219">
        <v>0</v>
      </c>
      <c r="J30" s="219">
        <v>0</v>
      </c>
      <c r="K30" s="218">
        <v>0</v>
      </c>
    </row>
    <row r="31" spans="1:26" ht="15" customHeight="1">
      <c r="A31" s="45"/>
      <c r="B31" s="109" t="s">
        <v>9</v>
      </c>
      <c r="C31" s="305">
        <v>366</v>
      </c>
      <c r="D31" s="207">
        <v>31</v>
      </c>
      <c r="E31" s="219">
        <v>168</v>
      </c>
      <c r="F31" s="219">
        <v>138</v>
      </c>
      <c r="G31" s="219">
        <v>26</v>
      </c>
      <c r="H31" s="219">
        <v>3</v>
      </c>
      <c r="I31" s="219">
        <v>0</v>
      </c>
      <c r="J31" s="219">
        <v>0</v>
      </c>
      <c r="K31" s="218">
        <v>0</v>
      </c>
    </row>
    <row r="32" spans="1:26" ht="15" customHeight="1">
      <c r="A32" s="130" t="s">
        <v>59</v>
      </c>
      <c r="B32" s="344"/>
      <c r="C32" s="305">
        <v>1657</v>
      </c>
      <c r="D32" s="207">
        <v>157</v>
      </c>
      <c r="E32" s="207">
        <v>633</v>
      </c>
      <c r="F32" s="207">
        <v>698</v>
      </c>
      <c r="G32" s="207">
        <v>159</v>
      </c>
      <c r="H32" s="207">
        <v>9</v>
      </c>
      <c r="I32" s="207">
        <v>0</v>
      </c>
      <c r="J32" s="207">
        <v>0</v>
      </c>
      <c r="K32" s="208">
        <v>1</v>
      </c>
    </row>
    <row r="33" spans="1:11" ht="15" customHeight="1">
      <c r="A33" s="45"/>
      <c r="B33" s="109" t="s">
        <v>8</v>
      </c>
      <c r="C33" s="305">
        <v>864</v>
      </c>
      <c r="D33" s="207">
        <v>63</v>
      </c>
      <c r="E33" s="219">
        <v>305</v>
      </c>
      <c r="F33" s="219">
        <v>384</v>
      </c>
      <c r="G33" s="219">
        <v>104</v>
      </c>
      <c r="H33" s="219">
        <v>8</v>
      </c>
      <c r="I33" s="219">
        <v>0</v>
      </c>
      <c r="J33" s="219">
        <v>0</v>
      </c>
      <c r="K33" s="218">
        <v>0</v>
      </c>
    </row>
    <row r="34" spans="1:11" ht="15" customHeight="1">
      <c r="A34" s="45"/>
      <c r="B34" s="109" t="s">
        <v>9</v>
      </c>
      <c r="C34" s="305">
        <v>793</v>
      </c>
      <c r="D34" s="207">
        <v>94</v>
      </c>
      <c r="E34" s="219">
        <v>328</v>
      </c>
      <c r="F34" s="219">
        <v>314</v>
      </c>
      <c r="G34" s="219">
        <v>55</v>
      </c>
      <c r="H34" s="219">
        <v>1</v>
      </c>
      <c r="I34" s="219">
        <v>0</v>
      </c>
      <c r="J34" s="219">
        <v>0</v>
      </c>
      <c r="K34" s="218">
        <v>1</v>
      </c>
    </row>
    <row r="35" spans="1:11" ht="15" customHeight="1">
      <c r="A35" s="130" t="s">
        <v>60</v>
      </c>
      <c r="B35" s="344"/>
      <c r="C35" s="305">
        <v>950</v>
      </c>
      <c r="D35" s="207">
        <v>81</v>
      </c>
      <c r="E35" s="207">
        <v>383</v>
      </c>
      <c r="F35" s="207">
        <v>400</v>
      </c>
      <c r="G35" s="207">
        <v>81</v>
      </c>
      <c r="H35" s="207">
        <v>5</v>
      </c>
      <c r="I35" s="207">
        <v>0</v>
      </c>
      <c r="J35" s="207">
        <v>0</v>
      </c>
      <c r="K35" s="208">
        <v>0</v>
      </c>
    </row>
    <row r="36" spans="1:11" ht="15" customHeight="1">
      <c r="A36" s="345"/>
      <c r="B36" s="109" t="s">
        <v>8</v>
      </c>
      <c r="C36" s="305">
        <v>493</v>
      </c>
      <c r="D36" s="207">
        <v>33</v>
      </c>
      <c r="E36" s="219">
        <v>176</v>
      </c>
      <c r="F36" s="219">
        <v>228</v>
      </c>
      <c r="G36" s="219">
        <v>54</v>
      </c>
      <c r="H36" s="219">
        <v>2</v>
      </c>
      <c r="I36" s="219">
        <v>0</v>
      </c>
      <c r="J36" s="219">
        <v>0</v>
      </c>
      <c r="K36" s="218">
        <v>0</v>
      </c>
    </row>
    <row r="37" spans="1:11" ht="15" customHeight="1">
      <c r="A37" s="345"/>
      <c r="B37" s="109" t="s">
        <v>9</v>
      </c>
      <c r="C37" s="305">
        <v>457</v>
      </c>
      <c r="D37" s="207">
        <v>48</v>
      </c>
      <c r="E37" s="219">
        <v>207</v>
      </c>
      <c r="F37" s="219">
        <v>172</v>
      </c>
      <c r="G37" s="219">
        <v>27</v>
      </c>
      <c r="H37" s="219">
        <v>3</v>
      </c>
      <c r="I37" s="219">
        <v>0</v>
      </c>
      <c r="J37" s="219">
        <v>0</v>
      </c>
      <c r="K37" s="218">
        <v>0</v>
      </c>
    </row>
    <row r="38" spans="1:11" ht="17.25" customHeight="1">
      <c r="A38" s="45"/>
      <c r="B38" s="46"/>
      <c r="C38" s="200" t="s">
        <v>75</v>
      </c>
      <c r="D38" s="130"/>
      <c r="E38" s="130"/>
      <c r="F38" s="130"/>
      <c r="G38" s="130"/>
      <c r="H38" s="130"/>
      <c r="I38" s="269"/>
      <c r="J38" s="269"/>
      <c r="K38" s="269"/>
    </row>
    <row r="39" spans="1:11" ht="17.25" customHeight="1">
      <c r="A39" s="130" t="s">
        <v>50</v>
      </c>
      <c r="B39" s="133"/>
      <c r="C39" s="346">
        <v>100</v>
      </c>
      <c r="D39" s="346">
        <v>9.1575844814586329</v>
      </c>
      <c r="E39" s="346">
        <v>38.309685379395439</v>
      </c>
      <c r="F39" s="346">
        <v>41.921996024401949</v>
      </c>
      <c r="G39" s="346">
        <v>9.7950510658715473</v>
      </c>
      <c r="H39" s="346">
        <v>0.74028377544725477</v>
      </c>
      <c r="I39" s="346">
        <v>4.7981355816025778E-2</v>
      </c>
      <c r="J39" s="346">
        <v>0</v>
      </c>
      <c r="K39" s="347">
        <v>2.7417917609157582E-2</v>
      </c>
    </row>
    <row r="40" spans="1:11" ht="17.25" customHeight="1">
      <c r="A40" s="130" t="s">
        <v>51</v>
      </c>
      <c r="B40" s="133"/>
      <c r="C40" s="348">
        <v>99.999999999999986</v>
      </c>
      <c r="D40" s="348">
        <v>9.0715048025613658</v>
      </c>
      <c r="E40" s="348">
        <v>40.715048025613662</v>
      </c>
      <c r="F40" s="348">
        <v>41.675560298826042</v>
      </c>
      <c r="G40" s="348">
        <v>7.8975453575240131</v>
      </c>
      <c r="H40" s="348">
        <v>0.53361792956243326</v>
      </c>
      <c r="I40" s="348">
        <v>5.3361792956243333E-2</v>
      </c>
      <c r="J40" s="348">
        <v>0</v>
      </c>
      <c r="K40" s="349">
        <v>5.3361792956243333E-2</v>
      </c>
    </row>
    <row r="41" spans="1:11" ht="17.25" customHeight="1">
      <c r="A41" s="134" t="s">
        <v>52</v>
      </c>
      <c r="B41" s="343"/>
      <c r="C41" s="348">
        <v>100</v>
      </c>
      <c r="D41" s="348">
        <v>9.7501224889759914</v>
      </c>
      <c r="E41" s="348">
        <v>38.216560509554142</v>
      </c>
      <c r="F41" s="348">
        <v>40.421362077413029</v>
      </c>
      <c r="G41" s="348">
        <v>10.87702106810387</v>
      </c>
      <c r="H41" s="348">
        <v>0.68593826555609994</v>
      </c>
      <c r="I41" s="348">
        <v>4.8995590396864283E-2</v>
      </c>
      <c r="J41" s="348">
        <v>0</v>
      </c>
      <c r="K41" s="349">
        <v>0</v>
      </c>
    </row>
    <row r="42" spans="1:11" ht="17.25" customHeight="1">
      <c r="A42" s="134" t="s">
        <v>53</v>
      </c>
      <c r="B42" s="343"/>
      <c r="C42" s="348">
        <v>100</v>
      </c>
      <c r="D42" s="348">
        <v>10.244360902255639</v>
      </c>
      <c r="E42" s="348">
        <v>36.419172932330831</v>
      </c>
      <c r="F42" s="348">
        <v>43.327067669172934</v>
      </c>
      <c r="G42" s="348">
        <v>9.0695488721804516</v>
      </c>
      <c r="H42" s="348">
        <v>0.93984962406015038</v>
      </c>
      <c r="I42" s="348">
        <v>0</v>
      </c>
      <c r="J42" s="348">
        <v>0</v>
      </c>
      <c r="K42" s="349">
        <v>0</v>
      </c>
    </row>
    <row r="43" spans="1:11" ht="17.25" customHeight="1">
      <c r="A43" s="130" t="s">
        <v>54</v>
      </c>
      <c r="B43" s="344"/>
      <c r="C43" s="348">
        <v>100</v>
      </c>
      <c r="D43" s="348">
        <v>8.6197778952934954</v>
      </c>
      <c r="E43" s="348">
        <v>39.344262295081968</v>
      </c>
      <c r="F43" s="348">
        <v>40.507667900581701</v>
      </c>
      <c r="G43" s="348">
        <v>10.999471179270227</v>
      </c>
      <c r="H43" s="348">
        <v>0.52882072977260708</v>
      </c>
      <c r="I43" s="348">
        <v>0</v>
      </c>
      <c r="J43" s="348">
        <v>0</v>
      </c>
      <c r="K43" s="349">
        <v>0</v>
      </c>
    </row>
    <row r="44" spans="1:11" ht="17.25" customHeight="1">
      <c r="A44" s="130" t="s">
        <v>55</v>
      </c>
      <c r="B44" s="344"/>
      <c r="C44" s="348">
        <v>100.00000000000001</v>
      </c>
      <c r="D44" s="348">
        <v>8.713136729222521</v>
      </c>
      <c r="E44" s="348">
        <v>36.461126005361933</v>
      </c>
      <c r="F44" s="348">
        <v>43.431635388739949</v>
      </c>
      <c r="G44" s="348">
        <v>10.32171581769437</v>
      </c>
      <c r="H44" s="348">
        <v>0.93833780160857905</v>
      </c>
      <c r="I44" s="348">
        <v>0.13404825737265416</v>
      </c>
      <c r="J44" s="348">
        <v>0</v>
      </c>
      <c r="K44" s="349">
        <v>0</v>
      </c>
    </row>
    <row r="45" spans="1:11" ht="17.25" customHeight="1">
      <c r="A45" s="130" t="s">
        <v>56</v>
      </c>
      <c r="B45" s="344"/>
      <c r="C45" s="348">
        <v>99.999999999999986</v>
      </c>
      <c r="D45" s="348">
        <v>8.898305084745763</v>
      </c>
      <c r="E45" s="348">
        <v>36.069915254237287</v>
      </c>
      <c r="F45" s="348">
        <v>43.273305084745758</v>
      </c>
      <c r="G45" s="348">
        <v>10.699152542372882</v>
      </c>
      <c r="H45" s="348">
        <v>0.84745762711864403</v>
      </c>
      <c r="I45" s="348">
        <v>0.1059322033898305</v>
      </c>
      <c r="J45" s="348">
        <v>0</v>
      </c>
      <c r="K45" s="349">
        <v>0.1059322033898305</v>
      </c>
    </row>
    <row r="46" spans="1:11" ht="17.25" customHeight="1">
      <c r="A46" s="130" t="s">
        <v>57</v>
      </c>
      <c r="B46" s="344"/>
      <c r="C46" s="348">
        <v>100.00000000000001</v>
      </c>
      <c r="D46" s="348">
        <v>8.3720930232558146</v>
      </c>
      <c r="E46" s="348">
        <v>39.534883720930232</v>
      </c>
      <c r="F46" s="348">
        <v>40.310077519379846</v>
      </c>
      <c r="G46" s="348">
        <v>10.542635658914728</v>
      </c>
      <c r="H46" s="348">
        <v>0.93023255813953487</v>
      </c>
      <c r="I46" s="348">
        <v>0.31007751937984496</v>
      </c>
      <c r="J46" s="348">
        <v>0</v>
      </c>
      <c r="K46" s="349">
        <v>0</v>
      </c>
    </row>
    <row r="47" spans="1:11" ht="17.25" customHeight="1">
      <c r="A47" s="130" t="s">
        <v>58</v>
      </c>
      <c r="B47" s="344"/>
      <c r="C47" s="348">
        <v>100.00000000000001</v>
      </c>
      <c r="D47" s="348">
        <v>7.9323797139141741</v>
      </c>
      <c r="E47" s="348">
        <v>39.401820546163854</v>
      </c>
      <c r="F47" s="348">
        <v>42.002600780234076</v>
      </c>
      <c r="G47" s="348">
        <v>9.2327698309492856</v>
      </c>
      <c r="H47" s="348">
        <v>1.4304291287386215</v>
      </c>
      <c r="I47" s="348">
        <v>0</v>
      </c>
      <c r="J47" s="348">
        <v>0</v>
      </c>
      <c r="K47" s="349">
        <v>0</v>
      </c>
    </row>
    <row r="48" spans="1:11" ht="17.25" customHeight="1">
      <c r="A48" s="130" t="s">
        <v>59</v>
      </c>
      <c r="B48" s="344"/>
      <c r="C48" s="348">
        <v>99.999999999999986</v>
      </c>
      <c r="D48" s="348">
        <v>9.4749547374773684</v>
      </c>
      <c r="E48" s="348">
        <v>38.201569100784546</v>
      </c>
      <c r="F48" s="348">
        <v>42.124321062160533</v>
      </c>
      <c r="G48" s="348">
        <v>9.5956547978273985</v>
      </c>
      <c r="H48" s="348">
        <v>0.54315027157513573</v>
      </c>
      <c r="I48" s="348">
        <v>0</v>
      </c>
      <c r="J48" s="348">
        <v>0</v>
      </c>
      <c r="K48" s="349">
        <v>6.0350030175015092E-2</v>
      </c>
    </row>
    <row r="49" spans="1:11" ht="17.25" customHeight="1">
      <c r="A49" s="131" t="s">
        <v>60</v>
      </c>
      <c r="B49" s="350"/>
      <c r="C49" s="351">
        <v>100</v>
      </c>
      <c r="D49" s="351">
        <v>8.526315789473685</v>
      </c>
      <c r="E49" s="351">
        <v>40.315789473684212</v>
      </c>
      <c r="F49" s="351">
        <v>42.105263157894733</v>
      </c>
      <c r="G49" s="351">
        <v>8.526315789473685</v>
      </c>
      <c r="H49" s="351">
        <v>0.52631578947368418</v>
      </c>
      <c r="I49" s="351">
        <v>0</v>
      </c>
      <c r="J49" s="351">
        <v>0</v>
      </c>
      <c r="K49" s="352">
        <v>0</v>
      </c>
    </row>
    <row r="50" spans="1:11">
      <c r="A50" s="120"/>
      <c r="C50" s="353"/>
      <c r="D50" s="354"/>
      <c r="E50" s="354"/>
      <c r="F50" s="354"/>
      <c r="G50" s="354"/>
      <c r="H50" s="354"/>
      <c r="I50" s="354"/>
      <c r="J50" s="354"/>
      <c r="K50" s="354"/>
    </row>
    <row r="51" spans="1:11">
      <c r="A51" s="46"/>
      <c r="C51" s="353"/>
      <c r="D51" s="354"/>
      <c r="E51" s="354"/>
      <c r="F51" s="354"/>
      <c r="G51" s="354"/>
      <c r="H51" s="354"/>
      <c r="I51" s="354"/>
      <c r="J51" s="354"/>
      <c r="K51" s="354"/>
    </row>
    <row r="52" spans="1:11">
      <c r="A52" s="120"/>
      <c r="C52" s="353"/>
      <c r="D52" s="354"/>
      <c r="E52" s="354"/>
      <c r="F52" s="354"/>
      <c r="G52" s="354"/>
      <c r="H52" s="354"/>
      <c r="I52" s="354"/>
      <c r="J52" s="354"/>
      <c r="K52" s="354"/>
    </row>
  </sheetData>
  <mergeCells count="25">
    <mergeCell ref="A49:B49"/>
    <mergeCell ref="A43:B43"/>
    <mergeCell ref="A44:B44"/>
    <mergeCell ref="A45:B45"/>
    <mergeCell ref="A46:B46"/>
    <mergeCell ref="A47:B47"/>
    <mergeCell ref="A48:B48"/>
    <mergeCell ref="A35:B35"/>
    <mergeCell ref="C38:K38"/>
    <mergeCell ref="A39:B39"/>
    <mergeCell ref="A40:B40"/>
    <mergeCell ref="A41:B41"/>
    <mergeCell ref="A42:B42"/>
    <mergeCell ref="A17:B17"/>
    <mergeCell ref="A20:B20"/>
    <mergeCell ref="A23:B23"/>
    <mergeCell ref="A26:B26"/>
    <mergeCell ref="A29:B29"/>
    <mergeCell ref="A32:B32"/>
    <mergeCell ref="A3:B3"/>
    <mergeCell ref="C4:K4"/>
    <mergeCell ref="A5:B5"/>
    <mergeCell ref="A8:B8"/>
    <mergeCell ref="A11:B11"/>
    <mergeCell ref="A14:B14"/>
  </mergeCells>
  <phoneticPr fontId="3"/>
  <pageMargins left="0.8" right="0.72" top="0.98" bottom="0.72" header="0.51181102362204722" footer="0.51181102362204722"/>
  <pageSetup paperSize="9" orientation="portrait" horizontalDpi="98" verticalDpi="98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2">
    <tabColor theme="0" tint="-0.14999847407452621"/>
  </sheetPr>
  <dimension ref="A1:AC70"/>
  <sheetViews>
    <sheetView zoomScale="85" zoomScaleNormal="85" workbookViewId="0">
      <selection activeCell="N3" sqref="N3:X45"/>
    </sheetView>
  </sheetViews>
  <sheetFormatPr defaultRowHeight="13.5"/>
  <cols>
    <col min="1" max="1" width="14.125" style="438" customWidth="1"/>
    <col min="2" max="2" width="6.875" style="177" customWidth="1"/>
    <col min="3" max="5" width="6.25" style="177" customWidth="1"/>
    <col min="6" max="6" width="7.5" style="177" customWidth="1"/>
    <col min="7" max="7" width="6.25" style="177" customWidth="1"/>
    <col min="8" max="8" width="7.5" style="177" customWidth="1"/>
    <col min="9" max="10" width="6.25" style="177" customWidth="1"/>
    <col min="11" max="11" width="7.5" style="177" customWidth="1"/>
    <col min="12" max="12" width="6.25" style="178" customWidth="1"/>
    <col min="13" max="13" width="9" style="177"/>
    <col min="14" max="29" width="9" style="14"/>
    <col min="30" max="16384" width="9" style="177"/>
  </cols>
  <sheetData>
    <row r="1" spans="1:29" ht="14.25" customHeight="1">
      <c r="A1" s="13" t="s">
        <v>24</v>
      </c>
      <c r="B1" s="401"/>
      <c r="C1" s="401"/>
      <c r="D1" s="401"/>
      <c r="E1" s="401"/>
    </row>
    <row r="2" spans="1:29" ht="13.5" customHeight="1"/>
    <row r="3" spans="1:29" ht="19.5" customHeight="1">
      <c r="A3" s="108" t="s">
        <v>25</v>
      </c>
      <c r="B3" s="48" t="s">
        <v>26</v>
      </c>
      <c r="C3" s="48" t="s">
        <v>27</v>
      </c>
      <c r="D3" s="48" t="s">
        <v>28</v>
      </c>
      <c r="E3" s="48" t="s">
        <v>29</v>
      </c>
      <c r="F3" s="48" t="s">
        <v>30</v>
      </c>
      <c r="G3" s="48" t="s">
        <v>31</v>
      </c>
      <c r="H3" s="48" t="s">
        <v>32</v>
      </c>
      <c r="I3" s="48" t="s">
        <v>33</v>
      </c>
      <c r="J3" s="48" t="s">
        <v>34</v>
      </c>
      <c r="K3" s="48" t="s">
        <v>35</v>
      </c>
      <c r="L3" s="49" t="s">
        <v>36</v>
      </c>
    </row>
    <row r="4" spans="1:29" ht="15.95" customHeight="1">
      <c r="A4" s="15"/>
      <c r="B4" s="128" t="s">
        <v>37</v>
      </c>
      <c r="C4" s="129"/>
      <c r="D4" s="129"/>
      <c r="E4" s="129"/>
      <c r="F4" s="129"/>
      <c r="G4" s="129"/>
      <c r="H4" s="129"/>
      <c r="I4" s="129"/>
      <c r="J4" s="129"/>
      <c r="K4" s="129"/>
      <c r="L4" s="423"/>
      <c r="M4" s="178"/>
    </row>
    <row r="5" spans="1:29" s="20" customFormat="1" ht="19.149999999999999" hidden="1" customHeight="1">
      <c r="A5" s="28" t="s">
        <v>288</v>
      </c>
      <c r="B5" s="16">
        <f>SUM(C5:L5)</f>
        <v>19314</v>
      </c>
      <c r="C5" s="16">
        <v>1919</v>
      </c>
      <c r="D5" s="16">
        <v>2426</v>
      </c>
      <c r="E5" s="16">
        <v>3145</v>
      </c>
      <c r="F5" s="16">
        <v>3665</v>
      </c>
      <c r="G5" s="17" t="s">
        <v>11</v>
      </c>
      <c r="H5" s="16">
        <v>3127</v>
      </c>
      <c r="I5" s="17" t="s">
        <v>11</v>
      </c>
      <c r="J5" s="18">
        <v>1708</v>
      </c>
      <c r="K5" s="18">
        <v>3324</v>
      </c>
      <c r="L5" s="19" t="s">
        <v>11</v>
      </c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</row>
    <row r="6" spans="1:29" s="20" customFormat="1" ht="19.5" hidden="1" customHeight="1">
      <c r="A6" s="93" t="s">
        <v>38</v>
      </c>
      <c r="B6" s="22">
        <f>SUM(C6:L6)</f>
        <v>19130</v>
      </c>
      <c r="C6" s="22">
        <v>1932</v>
      </c>
      <c r="D6" s="22">
        <v>2350</v>
      </c>
      <c r="E6" s="22">
        <v>3024</v>
      </c>
      <c r="F6" s="22">
        <v>3855</v>
      </c>
      <c r="G6" s="23" t="s">
        <v>11</v>
      </c>
      <c r="H6" s="22">
        <v>3137</v>
      </c>
      <c r="I6" s="23" t="s">
        <v>11</v>
      </c>
      <c r="J6" s="22">
        <v>1658</v>
      </c>
      <c r="K6" s="22">
        <v>3174</v>
      </c>
      <c r="L6" s="24" t="s">
        <v>11</v>
      </c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</row>
    <row r="7" spans="1:29" s="20" customFormat="1" ht="19.5" hidden="1" customHeight="1">
      <c r="A7" s="93" t="s">
        <v>39</v>
      </c>
      <c r="B7" s="22">
        <f>SUM(C7:L7)</f>
        <v>18533</v>
      </c>
      <c r="C7" s="22">
        <v>1851</v>
      </c>
      <c r="D7" s="22">
        <v>2207</v>
      </c>
      <c r="E7" s="22">
        <v>2824</v>
      </c>
      <c r="F7" s="22">
        <v>3715</v>
      </c>
      <c r="G7" s="23" t="s">
        <v>11</v>
      </c>
      <c r="H7" s="22">
        <v>3092</v>
      </c>
      <c r="I7" s="23" t="s">
        <v>11</v>
      </c>
      <c r="J7" s="22">
        <v>1555</v>
      </c>
      <c r="K7" s="22">
        <v>3289</v>
      </c>
      <c r="L7" s="24" t="s">
        <v>11</v>
      </c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</row>
    <row r="8" spans="1:29" s="20" customFormat="1" ht="19.5" hidden="1" customHeight="1">
      <c r="A8" s="93" t="s">
        <v>40</v>
      </c>
      <c r="B8" s="22">
        <v>18216</v>
      </c>
      <c r="C8" s="22">
        <v>1785</v>
      </c>
      <c r="D8" s="22">
        <v>2148</v>
      </c>
      <c r="E8" s="22">
        <v>2770</v>
      </c>
      <c r="F8" s="22">
        <v>3741</v>
      </c>
      <c r="G8" s="23" t="s">
        <v>11</v>
      </c>
      <c r="H8" s="22">
        <v>3034</v>
      </c>
      <c r="I8" s="23" t="s">
        <v>11</v>
      </c>
      <c r="J8" s="22">
        <v>1615</v>
      </c>
      <c r="K8" s="22">
        <v>3123</v>
      </c>
      <c r="L8" s="24" t="s">
        <v>11</v>
      </c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</row>
    <row r="9" spans="1:29" s="20" customFormat="1" ht="19.5" hidden="1" customHeight="1">
      <c r="A9" s="28" t="s">
        <v>12</v>
      </c>
      <c r="B9" s="22">
        <v>17479</v>
      </c>
      <c r="C9" s="22">
        <v>1583</v>
      </c>
      <c r="D9" s="22">
        <v>1999</v>
      </c>
      <c r="E9" s="22">
        <v>2667</v>
      </c>
      <c r="F9" s="25">
        <v>3699</v>
      </c>
      <c r="G9" s="23" t="s">
        <v>11</v>
      </c>
      <c r="H9" s="22">
        <v>2929</v>
      </c>
      <c r="I9" s="23" t="s">
        <v>11</v>
      </c>
      <c r="J9" s="22">
        <v>1516</v>
      </c>
      <c r="K9" s="26">
        <v>3086</v>
      </c>
      <c r="L9" s="24" t="s">
        <v>11</v>
      </c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</row>
    <row r="10" spans="1:29" s="20" customFormat="1" ht="19.5" hidden="1" customHeight="1">
      <c r="A10" s="28" t="s">
        <v>290</v>
      </c>
      <c r="B10" s="22">
        <v>17425</v>
      </c>
      <c r="C10" s="22">
        <v>1593</v>
      </c>
      <c r="D10" s="22">
        <v>1993</v>
      </c>
      <c r="E10" s="22">
        <v>2703</v>
      </c>
      <c r="F10" s="22">
        <v>2288</v>
      </c>
      <c r="G10" s="22">
        <v>1392</v>
      </c>
      <c r="H10" s="22">
        <v>2945</v>
      </c>
      <c r="I10" s="23" t="s">
        <v>11</v>
      </c>
      <c r="J10" s="22">
        <v>1521</v>
      </c>
      <c r="K10" s="22">
        <v>1917</v>
      </c>
      <c r="L10" s="27">
        <v>1073</v>
      </c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</row>
    <row r="11" spans="1:29" s="20" customFormat="1" ht="19.5" hidden="1" customHeight="1">
      <c r="A11" s="28" t="s">
        <v>291</v>
      </c>
      <c r="B11" s="22">
        <v>17458</v>
      </c>
      <c r="C11" s="22">
        <v>1496</v>
      </c>
      <c r="D11" s="22">
        <v>2066</v>
      </c>
      <c r="E11" s="22">
        <v>2850</v>
      </c>
      <c r="F11" s="22">
        <v>2341</v>
      </c>
      <c r="G11" s="22">
        <v>1314</v>
      </c>
      <c r="H11" s="22">
        <v>2819</v>
      </c>
      <c r="I11" s="23" t="s">
        <v>11</v>
      </c>
      <c r="J11" s="22">
        <v>1461</v>
      </c>
      <c r="K11" s="22">
        <v>1992</v>
      </c>
      <c r="L11" s="27">
        <v>1119</v>
      </c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</row>
    <row r="12" spans="1:29" s="20" customFormat="1" ht="19.5" hidden="1" customHeight="1">
      <c r="A12" s="28" t="s">
        <v>292</v>
      </c>
      <c r="B12" s="22">
        <v>17325</v>
      </c>
      <c r="C12" s="22">
        <v>1455</v>
      </c>
      <c r="D12" s="22">
        <v>2102</v>
      </c>
      <c r="E12" s="22">
        <v>2694</v>
      </c>
      <c r="F12" s="22">
        <v>2359</v>
      </c>
      <c r="G12" s="22">
        <v>1330</v>
      </c>
      <c r="H12" s="22">
        <v>2879</v>
      </c>
      <c r="I12" s="23" t="s">
        <v>11</v>
      </c>
      <c r="J12" s="22">
        <v>1380</v>
      </c>
      <c r="K12" s="22">
        <v>1949</v>
      </c>
      <c r="L12" s="27">
        <v>1177</v>
      </c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</row>
    <row r="13" spans="1:29" s="20" customFormat="1" ht="15" customHeight="1">
      <c r="A13" s="28" t="s">
        <v>72</v>
      </c>
      <c r="B13" s="22">
        <v>16371</v>
      </c>
      <c r="C13" s="22">
        <v>1309</v>
      </c>
      <c r="D13" s="22">
        <v>2004</v>
      </c>
      <c r="E13" s="22">
        <v>2610</v>
      </c>
      <c r="F13" s="22">
        <v>2079</v>
      </c>
      <c r="G13" s="22">
        <v>1256</v>
      </c>
      <c r="H13" s="22">
        <v>2747</v>
      </c>
      <c r="I13" s="23" t="s">
        <v>11</v>
      </c>
      <c r="J13" s="22">
        <v>1383</v>
      </c>
      <c r="K13" s="22">
        <v>1826</v>
      </c>
      <c r="L13" s="27">
        <v>1157</v>
      </c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</row>
    <row r="14" spans="1:29" s="20" customFormat="1" ht="15" customHeight="1">
      <c r="A14" s="28" t="s">
        <v>294</v>
      </c>
      <c r="B14" s="22">
        <v>17057</v>
      </c>
      <c r="C14" s="22">
        <v>1404</v>
      </c>
      <c r="D14" s="22">
        <v>2196</v>
      </c>
      <c r="E14" s="22">
        <v>2624</v>
      </c>
      <c r="F14" s="22">
        <v>2183</v>
      </c>
      <c r="G14" s="22">
        <v>1333</v>
      </c>
      <c r="H14" s="22">
        <v>2832</v>
      </c>
      <c r="I14" s="23" t="s">
        <v>11</v>
      </c>
      <c r="J14" s="22">
        <v>1399</v>
      </c>
      <c r="K14" s="22">
        <v>1892</v>
      </c>
      <c r="L14" s="27">
        <v>1194</v>
      </c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21"/>
      <c r="AA14" s="21"/>
      <c r="AB14" s="21"/>
      <c r="AC14" s="21"/>
    </row>
    <row r="15" spans="1:29" s="20" customFormat="1" ht="15" customHeight="1">
      <c r="A15" s="28" t="s">
        <v>295</v>
      </c>
      <c r="B15" s="22">
        <v>16227</v>
      </c>
      <c r="C15" s="22">
        <v>1324</v>
      </c>
      <c r="D15" s="22">
        <v>2048</v>
      </c>
      <c r="E15" s="22">
        <v>2568</v>
      </c>
      <c r="F15" s="22">
        <v>2042</v>
      </c>
      <c r="G15" s="22">
        <v>1185</v>
      </c>
      <c r="H15" s="22">
        <v>2769</v>
      </c>
      <c r="I15" s="23" t="s">
        <v>11</v>
      </c>
      <c r="J15" s="22">
        <v>1379</v>
      </c>
      <c r="K15" s="22">
        <v>1826</v>
      </c>
      <c r="L15" s="27">
        <v>1086</v>
      </c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</row>
    <row r="16" spans="1:29" s="20" customFormat="1" ht="15" customHeight="1">
      <c r="A16" s="28" t="s">
        <v>296</v>
      </c>
      <c r="B16" s="22">
        <v>16339</v>
      </c>
      <c r="C16" s="22">
        <v>1350</v>
      </c>
      <c r="D16" s="22">
        <v>2162</v>
      </c>
      <c r="E16" s="22">
        <v>2605</v>
      </c>
      <c r="F16" s="22">
        <v>2085</v>
      </c>
      <c r="G16" s="22">
        <v>1266</v>
      </c>
      <c r="H16" s="22">
        <v>2747</v>
      </c>
      <c r="I16" s="23" t="s">
        <v>11</v>
      </c>
      <c r="J16" s="22">
        <v>1325</v>
      </c>
      <c r="K16" s="22">
        <v>1749</v>
      </c>
      <c r="L16" s="27">
        <v>1050</v>
      </c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</row>
    <row r="17" spans="1:29" s="20" customFormat="1" ht="15" customHeight="1">
      <c r="A17" s="28" t="s">
        <v>297</v>
      </c>
      <c r="B17" s="22">
        <v>15873</v>
      </c>
      <c r="C17" s="22">
        <v>1369</v>
      </c>
      <c r="D17" s="22">
        <v>2055</v>
      </c>
      <c r="E17" s="22">
        <v>2557</v>
      </c>
      <c r="F17" s="22">
        <v>1990</v>
      </c>
      <c r="G17" s="22">
        <v>1124</v>
      </c>
      <c r="H17" s="25">
        <v>2704</v>
      </c>
      <c r="I17" s="23" t="s">
        <v>11</v>
      </c>
      <c r="J17" s="22">
        <v>1264</v>
      </c>
      <c r="K17" s="22">
        <v>1704</v>
      </c>
      <c r="L17" s="27">
        <v>1106</v>
      </c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</row>
    <row r="18" spans="1:29" s="20" customFormat="1" ht="15" customHeight="1">
      <c r="A18" s="28" t="s">
        <v>298</v>
      </c>
      <c r="B18" s="22">
        <v>16165</v>
      </c>
      <c r="C18" s="22">
        <v>1382</v>
      </c>
      <c r="D18" s="22">
        <v>2047</v>
      </c>
      <c r="E18" s="22">
        <v>2645</v>
      </c>
      <c r="F18" s="22">
        <v>2091</v>
      </c>
      <c r="G18" s="22">
        <v>1137</v>
      </c>
      <c r="H18" s="22">
        <v>1889</v>
      </c>
      <c r="I18" s="22">
        <v>808</v>
      </c>
      <c r="J18" s="22">
        <v>1219</v>
      </c>
      <c r="K18" s="22">
        <v>1859</v>
      </c>
      <c r="L18" s="27">
        <v>1088</v>
      </c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</row>
    <row r="19" spans="1:29" s="20" customFormat="1" ht="15" customHeight="1">
      <c r="A19" s="28" t="s">
        <v>299</v>
      </c>
      <c r="B19" s="22">
        <v>15358</v>
      </c>
      <c r="C19" s="22">
        <v>1336</v>
      </c>
      <c r="D19" s="22">
        <v>1979</v>
      </c>
      <c r="E19" s="22">
        <v>2463</v>
      </c>
      <c r="F19" s="22">
        <v>1951</v>
      </c>
      <c r="G19" s="22">
        <v>1100</v>
      </c>
      <c r="H19" s="22">
        <v>1869</v>
      </c>
      <c r="I19" s="22">
        <v>807</v>
      </c>
      <c r="J19" s="22">
        <v>1118</v>
      </c>
      <c r="K19" s="22">
        <v>1751</v>
      </c>
      <c r="L19" s="27">
        <v>984</v>
      </c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</row>
    <row r="20" spans="1:29" s="20" customFormat="1" ht="15" customHeight="1">
      <c r="A20" s="93" t="s">
        <v>300</v>
      </c>
      <c r="B20" s="22">
        <v>15332</v>
      </c>
      <c r="C20" s="22">
        <v>1319</v>
      </c>
      <c r="D20" s="22">
        <v>1947</v>
      </c>
      <c r="E20" s="22">
        <v>2569</v>
      </c>
      <c r="F20" s="22">
        <v>1967</v>
      </c>
      <c r="G20" s="22">
        <v>1065</v>
      </c>
      <c r="H20" s="22">
        <v>1823</v>
      </c>
      <c r="I20" s="22">
        <v>784</v>
      </c>
      <c r="J20" s="22">
        <v>1109</v>
      </c>
      <c r="K20" s="22">
        <v>1724</v>
      </c>
      <c r="L20" s="27">
        <v>1025</v>
      </c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</row>
    <row r="21" spans="1:29" s="20" customFormat="1" ht="15" customHeight="1">
      <c r="A21" s="28" t="s">
        <v>301</v>
      </c>
      <c r="B21" s="22">
        <v>15312</v>
      </c>
      <c r="C21" s="22">
        <v>1380</v>
      </c>
      <c r="D21" s="22">
        <v>1982</v>
      </c>
      <c r="E21" s="22">
        <v>2494</v>
      </c>
      <c r="F21" s="22">
        <v>1997</v>
      </c>
      <c r="G21" s="22">
        <v>1034</v>
      </c>
      <c r="H21" s="22">
        <v>1773</v>
      </c>
      <c r="I21" s="22">
        <v>824</v>
      </c>
      <c r="J21" s="22">
        <v>1085</v>
      </c>
      <c r="K21" s="22">
        <v>1789</v>
      </c>
      <c r="L21" s="27">
        <v>954</v>
      </c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</row>
    <row r="22" spans="1:29" s="20" customFormat="1" ht="15" customHeight="1">
      <c r="A22" s="28" t="s">
        <v>302</v>
      </c>
      <c r="B22" s="22">
        <v>15577</v>
      </c>
      <c r="C22" s="22">
        <v>1463</v>
      </c>
      <c r="D22" s="22">
        <v>2094</v>
      </c>
      <c r="E22" s="22">
        <v>2457</v>
      </c>
      <c r="F22" s="22">
        <v>2013</v>
      </c>
      <c r="G22" s="22">
        <v>1024</v>
      </c>
      <c r="H22" s="22">
        <v>1898</v>
      </c>
      <c r="I22" s="22">
        <v>819</v>
      </c>
      <c r="J22" s="22">
        <v>1010</v>
      </c>
      <c r="K22" s="22">
        <v>1781</v>
      </c>
      <c r="L22" s="27">
        <v>1018</v>
      </c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</row>
    <row r="23" spans="1:29" s="20" customFormat="1" ht="15" customHeight="1">
      <c r="A23" s="28" t="s">
        <v>303</v>
      </c>
      <c r="B23" s="18">
        <v>14999</v>
      </c>
      <c r="C23" s="197">
        <v>1408</v>
      </c>
      <c r="D23" s="197">
        <v>2007</v>
      </c>
      <c r="E23" s="197">
        <v>2414</v>
      </c>
      <c r="F23" s="197">
        <v>1893</v>
      </c>
      <c r="G23" s="197">
        <v>945</v>
      </c>
      <c r="H23" s="197">
        <v>1770</v>
      </c>
      <c r="I23" s="197">
        <v>820</v>
      </c>
      <c r="J23" s="197">
        <v>1026</v>
      </c>
      <c r="K23" s="197">
        <v>1749</v>
      </c>
      <c r="L23" s="29">
        <v>967</v>
      </c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/>
      <c r="AA23" s="21"/>
      <c r="AB23" s="21"/>
      <c r="AC23" s="21"/>
    </row>
    <row r="24" spans="1:29" s="20" customFormat="1" ht="15" customHeight="1">
      <c r="A24" s="28" t="s">
        <v>304</v>
      </c>
      <c r="B24" s="18">
        <v>14749</v>
      </c>
      <c r="C24" s="197">
        <v>1475</v>
      </c>
      <c r="D24" s="197">
        <v>2028</v>
      </c>
      <c r="E24" s="197">
        <v>2295</v>
      </c>
      <c r="F24" s="197">
        <v>1884</v>
      </c>
      <c r="G24" s="197">
        <v>977</v>
      </c>
      <c r="H24" s="197">
        <v>1781</v>
      </c>
      <c r="I24" s="197">
        <v>724</v>
      </c>
      <c r="J24" s="197">
        <v>952</v>
      </c>
      <c r="K24" s="197">
        <v>1747</v>
      </c>
      <c r="L24" s="29">
        <v>886</v>
      </c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</row>
    <row r="25" spans="1:29" s="20" customFormat="1" ht="15" customHeight="1">
      <c r="A25" s="28" t="s">
        <v>305</v>
      </c>
      <c r="B25" s="18">
        <v>14184</v>
      </c>
      <c r="C25" s="197">
        <v>1405</v>
      </c>
      <c r="D25" s="197">
        <v>1962</v>
      </c>
      <c r="E25" s="197">
        <v>2263</v>
      </c>
      <c r="F25" s="197">
        <v>1868</v>
      </c>
      <c r="G25" s="197">
        <v>852</v>
      </c>
      <c r="H25" s="197">
        <v>1687</v>
      </c>
      <c r="I25" s="197">
        <v>698</v>
      </c>
      <c r="J25" s="197">
        <v>879</v>
      </c>
      <c r="K25" s="197">
        <v>1667</v>
      </c>
      <c r="L25" s="29">
        <v>903</v>
      </c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/>
      <c r="AA25" s="21"/>
      <c r="AB25" s="21"/>
      <c r="AC25" s="21"/>
    </row>
    <row r="26" spans="1:29" s="20" customFormat="1" ht="15" customHeight="1">
      <c r="A26" s="28" t="s">
        <v>306</v>
      </c>
      <c r="B26" s="18">
        <v>14730</v>
      </c>
      <c r="C26" s="197">
        <v>1552</v>
      </c>
      <c r="D26" s="197">
        <v>1995</v>
      </c>
      <c r="E26" s="197">
        <v>2312</v>
      </c>
      <c r="F26" s="197">
        <v>1907</v>
      </c>
      <c r="G26" s="197">
        <v>847</v>
      </c>
      <c r="H26" s="197">
        <v>1783</v>
      </c>
      <c r="I26" s="197">
        <v>789</v>
      </c>
      <c r="J26" s="197">
        <v>851</v>
      </c>
      <c r="K26" s="197">
        <v>1746</v>
      </c>
      <c r="L26" s="29">
        <v>948</v>
      </c>
      <c r="N26" s="21"/>
      <c r="O26" s="21"/>
      <c r="P26" s="21"/>
      <c r="Q26" s="21"/>
      <c r="R26" s="21"/>
      <c r="S26" s="21"/>
      <c r="T26" s="21"/>
      <c r="U26" s="21"/>
      <c r="V26" s="21"/>
      <c r="W26" s="21"/>
      <c r="X26" s="21"/>
      <c r="Y26" s="21"/>
      <c r="Z26" s="21"/>
      <c r="AA26" s="21"/>
      <c r="AB26" s="21"/>
      <c r="AC26" s="21"/>
    </row>
    <row r="27" spans="1:29" s="20" customFormat="1" ht="15" customHeight="1">
      <c r="A27" s="28" t="s">
        <v>307</v>
      </c>
      <c r="B27" s="18">
        <v>14498</v>
      </c>
      <c r="C27" s="197">
        <v>1523</v>
      </c>
      <c r="D27" s="197">
        <v>2016</v>
      </c>
      <c r="E27" s="197">
        <v>2245</v>
      </c>
      <c r="F27" s="197">
        <v>1850</v>
      </c>
      <c r="G27" s="197">
        <v>856</v>
      </c>
      <c r="H27" s="197">
        <v>1722</v>
      </c>
      <c r="I27" s="197">
        <v>729</v>
      </c>
      <c r="J27" s="197">
        <v>875</v>
      </c>
      <c r="K27" s="197">
        <v>1712</v>
      </c>
      <c r="L27" s="29">
        <v>970</v>
      </c>
      <c r="N27" s="21"/>
      <c r="O27" s="21"/>
      <c r="P27" s="21"/>
      <c r="Q27" s="21"/>
      <c r="R27" s="21"/>
      <c r="S27" s="21"/>
      <c r="T27" s="21"/>
      <c r="U27" s="21"/>
      <c r="V27" s="21"/>
      <c r="W27" s="21"/>
      <c r="X27" s="21"/>
      <c r="Y27" s="21"/>
      <c r="Z27" s="21"/>
      <c r="AA27" s="21"/>
      <c r="AB27" s="21"/>
      <c r="AC27" s="21"/>
    </row>
    <row r="28" spans="1:29" s="20" customFormat="1" ht="15" customHeight="1">
      <c r="A28" s="28" t="s">
        <v>308</v>
      </c>
      <c r="B28" s="18">
        <v>14845</v>
      </c>
      <c r="C28" s="197">
        <v>1638</v>
      </c>
      <c r="D28" s="197">
        <v>2101</v>
      </c>
      <c r="E28" s="197">
        <v>2297</v>
      </c>
      <c r="F28" s="197">
        <v>1933</v>
      </c>
      <c r="G28" s="197">
        <v>839</v>
      </c>
      <c r="H28" s="197">
        <v>1766</v>
      </c>
      <c r="I28" s="197">
        <v>807</v>
      </c>
      <c r="J28" s="197">
        <v>880</v>
      </c>
      <c r="K28" s="197">
        <v>1691</v>
      </c>
      <c r="L28" s="29">
        <v>893</v>
      </c>
      <c r="N28" s="21"/>
      <c r="O28" s="21"/>
      <c r="P28" s="21"/>
      <c r="Q28" s="21"/>
      <c r="R28" s="21"/>
      <c r="S28" s="21"/>
      <c r="T28" s="21"/>
      <c r="U28" s="21"/>
      <c r="V28" s="21"/>
      <c r="W28" s="21"/>
      <c r="X28" s="21"/>
      <c r="Y28" s="21"/>
      <c r="Z28" s="21"/>
      <c r="AA28" s="21"/>
      <c r="AB28" s="21"/>
      <c r="AC28" s="21"/>
    </row>
    <row r="29" spans="1:29" s="20" customFormat="1" ht="15" customHeight="1">
      <c r="A29" s="28" t="s">
        <v>309</v>
      </c>
      <c r="B29" s="18">
        <v>14506</v>
      </c>
      <c r="C29" s="197">
        <v>1580</v>
      </c>
      <c r="D29" s="197">
        <v>2052</v>
      </c>
      <c r="E29" s="197">
        <v>2221</v>
      </c>
      <c r="F29" s="197">
        <v>1831</v>
      </c>
      <c r="G29" s="197">
        <v>819</v>
      </c>
      <c r="H29" s="197">
        <v>1721</v>
      </c>
      <c r="I29" s="197">
        <v>773</v>
      </c>
      <c r="J29" s="197">
        <v>871</v>
      </c>
      <c r="K29" s="197">
        <v>1685</v>
      </c>
      <c r="L29" s="29">
        <v>953</v>
      </c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/>
      <c r="AA29" s="21"/>
      <c r="AB29" s="21"/>
      <c r="AC29" s="21"/>
    </row>
    <row r="30" spans="1:29" s="20" customFormat="1" ht="15" customHeight="1">
      <c r="A30" s="28" t="s">
        <v>450</v>
      </c>
      <c r="B30" s="18">
        <v>14739</v>
      </c>
      <c r="C30" s="197">
        <v>1751</v>
      </c>
      <c r="D30" s="197">
        <v>2006</v>
      </c>
      <c r="E30" s="197">
        <v>2237</v>
      </c>
      <c r="F30" s="197">
        <v>1955</v>
      </c>
      <c r="G30" s="197">
        <v>865</v>
      </c>
      <c r="H30" s="197">
        <v>1751</v>
      </c>
      <c r="I30" s="197">
        <v>752</v>
      </c>
      <c r="J30" s="197">
        <v>834</v>
      </c>
      <c r="K30" s="197">
        <v>1672</v>
      </c>
      <c r="L30" s="29">
        <v>916</v>
      </c>
      <c r="N30" s="21"/>
      <c r="O30" s="21"/>
      <c r="P30" s="21"/>
      <c r="Q30" s="21"/>
      <c r="R30" s="21"/>
      <c r="S30" s="21"/>
      <c r="T30" s="21"/>
      <c r="U30" s="21"/>
      <c r="V30" s="21"/>
      <c r="W30" s="21"/>
      <c r="X30" s="21"/>
      <c r="Y30" s="21"/>
      <c r="Z30" s="21"/>
      <c r="AA30" s="21"/>
      <c r="AB30" s="21"/>
      <c r="AC30" s="21"/>
    </row>
    <row r="31" spans="1:29" s="20" customFormat="1" ht="15" customHeight="1">
      <c r="A31" s="28" t="s">
        <v>16</v>
      </c>
      <c r="B31" s="18">
        <v>14491</v>
      </c>
      <c r="C31" s="197">
        <v>1706</v>
      </c>
      <c r="D31" s="197">
        <v>1920</v>
      </c>
      <c r="E31" s="197">
        <v>2141</v>
      </c>
      <c r="F31" s="197">
        <v>1887</v>
      </c>
      <c r="G31" s="197">
        <v>780</v>
      </c>
      <c r="H31" s="197">
        <v>1824</v>
      </c>
      <c r="I31" s="197">
        <v>763</v>
      </c>
      <c r="J31" s="197">
        <v>804</v>
      </c>
      <c r="K31" s="197">
        <v>1739</v>
      </c>
      <c r="L31" s="29">
        <v>927</v>
      </c>
      <c r="N31" s="21"/>
      <c r="O31" s="21"/>
      <c r="P31" s="21"/>
      <c r="Q31" s="21"/>
      <c r="R31" s="21"/>
      <c r="S31" s="21"/>
      <c r="T31" s="21"/>
      <c r="U31" s="21"/>
      <c r="V31" s="21"/>
      <c r="W31" s="21"/>
      <c r="X31" s="21"/>
      <c r="Y31" s="21"/>
      <c r="Z31" s="21"/>
      <c r="AA31" s="21"/>
      <c r="AB31" s="21"/>
      <c r="AC31" s="21"/>
    </row>
    <row r="32" spans="1:29" s="20" customFormat="1" ht="15" customHeight="1">
      <c r="A32" s="28" t="s">
        <v>17</v>
      </c>
      <c r="B32" s="18">
        <v>14487</v>
      </c>
      <c r="C32" s="197">
        <v>1750</v>
      </c>
      <c r="D32" s="197">
        <v>1933</v>
      </c>
      <c r="E32" s="197">
        <v>2151</v>
      </c>
      <c r="F32" s="197">
        <v>1921</v>
      </c>
      <c r="G32" s="197">
        <v>727</v>
      </c>
      <c r="H32" s="197">
        <v>1836</v>
      </c>
      <c r="I32" s="197">
        <v>754</v>
      </c>
      <c r="J32" s="197">
        <v>822</v>
      </c>
      <c r="K32" s="197">
        <v>1666</v>
      </c>
      <c r="L32" s="29">
        <v>927</v>
      </c>
      <c r="N32" s="21"/>
      <c r="O32" s="21"/>
      <c r="P32" s="21"/>
      <c r="Q32" s="21"/>
      <c r="R32" s="21"/>
      <c r="S32" s="21"/>
      <c r="T32" s="21"/>
      <c r="U32" s="21"/>
      <c r="V32" s="21"/>
      <c r="W32" s="21"/>
      <c r="X32" s="21"/>
      <c r="Y32" s="21"/>
      <c r="Z32" s="21"/>
      <c r="AA32" s="21"/>
      <c r="AB32" s="21"/>
      <c r="AC32" s="21"/>
    </row>
    <row r="33" spans="1:29" s="20" customFormat="1" ht="15" customHeight="1">
      <c r="A33" s="28" t="s">
        <v>18</v>
      </c>
      <c r="B33" s="18">
        <v>14591</v>
      </c>
      <c r="C33" s="197">
        <v>1897</v>
      </c>
      <c r="D33" s="197">
        <v>1979</v>
      </c>
      <c r="E33" s="197">
        <v>2110</v>
      </c>
      <c r="F33" s="197">
        <v>1872</v>
      </c>
      <c r="G33" s="197">
        <v>801</v>
      </c>
      <c r="H33" s="197">
        <v>1790</v>
      </c>
      <c r="I33" s="197">
        <v>705</v>
      </c>
      <c r="J33" s="197">
        <v>778</v>
      </c>
      <c r="K33" s="197">
        <v>1715</v>
      </c>
      <c r="L33" s="29">
        <v>944</v>
      </c>
      <c r="N33" s="21"/>
      <c r="O33" s="21"/>
      <c r="P33" s="21"/>
      <c r="Q33" s="21"/>
      <c r="R33" s="21"/>
      <c r="S33" s="21"/>
      <c r="T33" s="21"/>
      <c r="U33" s="21"/>
      <c r="V33" s="21"/>
      <c r="W33" s="21"/>
      <c r="X33" s="21"/>
      <c r="Y33" s="21"/>
      <c r="Z33" s="21"/>
      <c r="AA33" s="21"/>
      <c r="AB33" s="21"/>
      <c r="AC33" s="21"/>
    </row>
    <row r="34" spans="1:29" s="20" customFormat="1" ht="15" customHeight="1">
      <c r="A34" s="28" t="s">
        <v>19</v>
      </c>
      <c r="B34" s="18">
        <v>14568</v>
      </c>
      <c r="C34" s="197">
        <v>1845</v>
      </c>
      <c r="D34" s="197">
        <v>1952</v>
      </c>
      <c r="E34" s="197">
        <v>2171</v>
      </c>
      <c r="F34" s="197">
        <v>1939</v>
      </c>
      <c r="G34" s="197">
        <v>776</v>
      </c>
      <c r="H34" s="197">
        <v>1879</v>
      </c>
      <c r="I34" s="197">
        <v>660</v>
      </c>
      <c r="J34" s="197">
        <v>789</v>
      </c>
      <c r="K34" s="197">
        <v>1611</v>
      </c>
      <c r="L34" s="29">
        <v>946</v>
      </c>
      <c r="N34" s="21"/>
      <c r="O34" s="21"/>
      <c r="P34" s="21"/>
      <c r="Q34" s="21"/>
      <c r="R34" s="21"/>
      <c r="S34" s="21"/>
      <c r="T34" s="21"/>
      <c r="U34" s="21"/>
      <c r="V34" s="21"/>
      <c r="W34" s="21"/>
      <c r="X34" s="21"/>
      <c r="Y34" s="21"/>
      <c r="Z34" s="21"/>
      <c r="AA34" s="21"/>
      <c r="AB34" s="21"/>
      <c r="AC34" s="21"/>
    </row>
    <row r="35" spans="1:29" s="20" customFormat="1" ht="15" customHeight="1">
      <c r="A35" s="265" t="s">
        <v>20</v>
      </c>
      <c r="B35" s="468">
        <v>14589</v>
      </c>
      <c r="C35" s="469">
        <v>1874</v>
      </c>
      <c r="D35" s="469">
        <v>2041</v>
      </c>
      <c r="E35" s="469">
        <v>2128</v>
      </c>
      <c r="F35" s="469">
        <v>1891</v>
      </c>
      <c r="G35" s="469">
        <v>746</v>
      </c>
      <c r="H35" s="469">
        <v>1888</v>
      </c>
      <c r="I35" s="469">
        <v>645</v>
      </c>
      <c r="J35" s="469">
        <v>769</v>
      </c>
      <c r="K35" s="469">
        <v>1657</v>
      </c>
      <c r="L35" s="470">
        <v>950</v>
      </c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/>
      <c r="AA35" s="21"/>
      <c r="AB35" s="21"/>
      <c r="AC35" s="21"/>
    </row>
    <row r="36" spans="1:29" ht="15.95" customHeight="1">
      <c r="A36" s="15"/>
      <c r="B36" s="132" t="s">
        <v>42</v>
      </c>
      <c r="C36" s="130"/>
      <c r="D36" s="130"/>
      <c r="E36" s="130"/>
      <c r="F36" s="130"/>
      <c r="G36" s="130"/>
      <c r="H36" s="130"/>
      <c r="I36" s="130"/>
      <c r="J36" s="130"/>
      <c r="K36" s="130"/>
      <c r="L36" s="417"/>
      <c r="M36" s="178"/>
      <c r="O36" s="238"/>
      <c r="P36" s="238"/>
      <c r="Q36" s="238"/>
      <c r="R36" s="238"/>
      <c r="S36" s="238"/>
      <c r="T36" s="238"/>
      <c r="U36" s="238"/>
      <c r="V36" s="238"/>
      <c r="W36" s="238"/>
      <c r="X36" s="238"/>
    </row>
    <row r="37" spans="1:29" s="20" customFormat="1" ht="16.5" hidden="1" customHeight="1">
      <c r="A37" s="28" t="s">
        <v>288</v>
      </c>
      <c r="B37" s="471">
        <v>12.543122259398574</v>
      </c>
      <c r="C37" s="471">
        <v>10.611296967015953</v>
      </c>
      <c r="D37" s="471">
        <v>11.416040807875468</v>
      </c>
      <c r="E37" s="471">
        <v>14.006475489781286</v>
      </c>
      <c r="F37" s="471">
        <v>13.885836825315035</v>
      </c>
      <c r="G37" s="472" t="s">
        <v>289</v>
      </c>
      <c r="H37" s="471">
        <v>12.510201795516011</v>
      </c>
      <c r="I37" s="472" t="s">
        <v>289</v>
      </c>
      <c r="J37" s="471">
        <v>12.049977776680329</v>
      </c>
      <c r="K37" s="471">
        <v>12.336240489886807</v>
      </c>
      <c r="L37" s="473" t="s">
        <v>289</v>
      </c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/>
      <c r="AA37" s="21"/>
      <c r="AB37" s="21"/>
      <c r="AC37" s="21"/>
    </row>
    <row r="38" spans="1:29" s="20" customFormat="1" ht="19.5" hidden="1" customHeight="1">
      <c r="A38" s="93" t="s">
        <v>38</v>
      </c>
      <c r="B38" s="471">
        <v>12.209045926563194</v>
      </c>
      <c r="C38" s="471">
        <v>10.590537584896971</v>
      </c>
      <c r="D38" s="471">
        <v>10.94407808948996</v>
      </c>
      <c r="E38" s="471">
        <v>13.456147376852224</v>
      </c>
      <c r="F38" s="471">
        <v>14.1708664630179</v>
      </c>
      <c r="G38" s="472" t="s">
        <v>289</v>
      </c>
      <c r="H38" s="471">
        <v>12.296897355990671</v>
      </c>
      <c r="I38" s="472" t="s">
        <v>289</v>
      </c>
      <c r="J38" s="471">
        <v>11.603168826806259</v>
      </c>
      <c r="K38" s="471">
        <v>11.543833105414764</v>
      </c>
      <c r="L38" s="473" t="s">
        <v>289</v>
      </c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</row>
    <row r="39" spans="1:29" s="20" customFormat="1" ht="19.5" hidden="1" customHeight="1">
      <c r="A39" s="93" t="s">
        <v>43</v>
      </c>
      <c r="B39" s="471">
        <v>11.632526887625886</v>
      </c>
      <c r="C39" s="471">
        <v>10.124823595050815</v>
      </c>
      <c r="D39" s="471">
        <v>10.152541125381813</v>
      </c>
      <c r="E39" s="471">
        <v>12.512572388155592</v>
      </c>
      <c r="F39" s="471">
        <v>13.249969683784036</v>
      </c>
      <c r="G39" s="472" t="s">
        <v>289</v>
      </c>
      <c r="H39" s="471">
        <v>11.870028561776358</v>
      </c>
      <c r="I39" s="472" t="s">
        <v>289</v>
      </c>
      <c r="J39" s="471">
        <v>10.757746615287759</v>
      </c>
      <c r="K39" s="471">
        <v>11.667382057985717</v>
      </c>
      <c r="L39" s="473" t="s">
        <v>289</v>
      </c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</row>
    <row r="40" spans="1:29" s="20" customFormat="1" ht="19.5" hidden="1" customHeight="1">
      <c r="A40" s="93" t="s">
        <v>40</v>
      </c>
      <c r="B40" s="471">
        <v>11.252355823013835</v>
      </c>
      <c r="C40" s="471">
        <v>9.7682436314882199</v>
      </c>
      <c r="D40" s="471">
        <v>9.7499863827005839</v>
      </c>
      <c r="E40" s="471">
        <v>12.1891116469822</v>
      </c>
      <c r="F40" s="471">
        <v>13.022818651767533</v>
      </c>
      <c r="G40" s="472" t="s">
        <v>44</v>
      </c>
      <c r="H40" s="471">
        <v>11.374414690015334</v>
      </c>
      <c r="I40" s="472" t="s">
        <v>44</v>
      </c>
      <c r="J40" s="471">
        <v>11.087387838886182</v>
      </c>
      <c r="K40" s="471">
        <v>10.809931429797752</v>
      </c>
      <c r="L40" s="473" t="s">
        <v>44</v>
      </c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</row>
    <row r="41" spans="1:29" s="20" customFormat="1" ht="19.5" hidden="1" customHeight="1">
      <c r="A41" s="28" t="s">
        <v>12</v>
      </c>
      <c r="B41" s="471">
        <v>10.624918317787118</v>
      </c>
      <c r="C41" s="471">
        <v>8.7200815269782694</v>
      </c>
      <c r="D41" s="471">
        <v>8.8954748332376603</v>
      </c>
      <c r="E41" s="471">
        <v>11.564327929131093</v>
      </c>
      <c r="F41" s="471">
        <v>12.549575743593746</v>
      </c>
      <c r="G41" s="472" t="s">
        <v>44</v>
      </c>
      <c r="H41" s="471">
        <v>10.767946884500994</v>
      </c>
      <c r="I41" s="472" t="s">
        <v>44</v>
      </c>
      <c r="J41" s="471">
        <v>10.345651209608626</v>
      </c>
      <c r="K41" s="471">
        <v>10.463890085074206</v>
      </c>
      <c r="L41" s="473" t="s">
        <v>44</v>
      </c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</row>
    <row r="42" spans="1:29" s="20" customFormat="1" ht="19.5" hidden="1" customHeight="1">
      <c r="A42" s="28" t="s">
        <v>290</v>
      </c>
      <c r="B42" s="471">
        <v>10.446742894416253</v>
      </c>
      <c r="C42" s="471">
        <v>8.8903027055987138</v>
      </c>
      <c r="D42" s="471">
        <v>8.6307693640166647</v>
      </c>
      <c r="E42" s="471">
        <v>11.600908158404113</v>
      </c>
      <c r="F42" s="471">
        <v>12.167429789994841</v>
      </c>
      <c r="G42" s="471">
        <v>12.359819930209637</v>
      </c>
      <c r="H42" s="471">
        <v>10.601113746890761</v>
      </c>
      <c r="I42" s="472" t="s">
        <v>44</v>
      </c>
      <c r="J42" s="471">
        <v>10.249809627138745</v>
      </c>
      <c r="K42" s="471">
        <v>10.046801217984664</v>
      </c>
      <c r="L42" s="474">
        <v>9.6689314614233961</v>
      </c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</row>
    <row r="43" spans="1:29" s="20" customFormat="1" ht="19.5" hidden="1" customHeight="1">
      <c r="A43" s="28" t="s">
        <v>291</v>
      </c>
      <c r="B43" s="471">
        <v>10.299777933531093</v>
      </c>
      <c r="C43" s="471">
        <v>8.4046360331915704</v>
      </c>
      <c r="D43" s="471">
        <v>8.8066668087555158</v>
      </c>
      <c r="E43" s="471">
        <v>12.053084320840417</v>
      </c>
      <c r="F43" s="471">
        <v>12.285940706297266</v>
      </c>
      <c r="G43" s="471">
        <v>11.361867704280156</v>
      </c>
      <c r="H43" s="471">
        <v>10.015526019405748</v>
      </c>
      <c r="I43" s="472" t="s">
        <v>44</v>
      </c>
      <c r="J43" s="471">
        <v>9.7155168974185049</v>
      </c>
      <c r="K43" s="471">
        <v>10.342625427697675</v>
      </c>
      <c r="L43" s="474">
        <v>9.7045279124424368</v>
      </c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</row>
    <row r="44" spans="1:29" s="20" customFormat="1" ht="19.5" hidden="1" customHeight="1">
      <c r="A44" s="28" t="s">
        <v>292</v>
      </c>
      <c r="B44" s="471">
        <v>10.105057603202821</v>
      </c>
      <c r="C44" s="471">
        <v>8.2212214870522828</v>
      </c>
      <c r="D44" s="471">
        <v>8.7617285031282961</v>
      </c>
      <c r="E44" s="471">
        <v>11.331277944386727</v>
      </c>
      <c r="F44" s="471">
        <v>12.291067483639699</v>
      </c>
      <c r="G44" s="471">
        <v>11.333520805106049</v>
      </c>
      <c r="H44" s="471">
        <v>10.080638101940847</v>
      </c>
      <c r="I44" s="472" t="s">
        <v>44</v>
      </c>
      <c r="J44" s="471">
        <v>9.0781112265975494</v>
      </c>
      <c r="K44" s="471">
        <v>10.084964141199848</v>
      </c>
      <c r="L44" s="474">
        <v>9.8326691895775387</v>
      </c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</row>
    <row r="45" spans="1:29" s="20" customFormat="1" ht="15" customHeight="1">
      <c r="A45" s="28" t="s">
        <v>293</v>
      </c>
      <c r="B45" s="471">
        <v>9.4714041236564679</v>
      </c>
      <c r="C45" s="471">
        <v>7.4802564659359749</v>
      </c>
      <c r="D45" s="471">
        <v>8.2208302053976894</v>
      </c>
      <c r="E45" s="471">
        <v>10.958651036243324</v>
      </c>
      <c r="F45" s="471">
        <v>10.832751487614502</v>
      </c>
      <c r="G45" s="471">
        <v>10.520496540632905</v>
      </c>
      <c r="H45" s="471">
        <v>9.50713121363877</v>
      </c>
      <c r="I45" s="472" t="s">
        <v>44</v>
      </c>
      <c r="J45" s="471">
        <v>9.0380342438896886</v>
      </c>
      <c r="K45" s="471">
        <v>9.4119344978841202</v>
      </c>
      <c r="L45" s="474">
        <v>9.3111967744791126</v>
      </c>
      <c r="N45" s="238"/>
      <c r="O45" s="238"/>
    </row>
    <row r="46" spans="1:29" s="20" customFormat="1" ht="15" customHeight="1">
      <c r="A46" s="28" t="s">
        <v>294</v>
      </c>
      <c r="B46" s="471">
        <v>9.7998660181300679</v>
      </c>
      <c r="C46" s="471">
        <v>8.0878371372282452</v>
      </c>
      <c r="D46" s="471">
        <v>8.8569100838099235</v>
      </c>
      <c r="E46" s="471">
        <v>10.999928735217797</v>
      </c>
      <c r="F46" s="471">
        <v>11.423398343267102</v>
      </c>
      <c r="G46" s="471">
        <v>10.977789124329846</v>
      </c>
      <c r="H46" s="471">
        <v>9.6830444148117749</v>
      </c>
      <c r="I46" s="472" t="s">
        <v>44</v>
      </c>
      <c r="J46" s="471">
        <v>9.0565402592021957</v>
      </c>
      <c r="K46" s="471">
        <v>9.7728787119635108</v>
      </c>
      <c r="L46" s="474">
        <v>9.3732336871192601</v>
      </c>
      <c r="N46" s="238"/>
      <c r="O46" s="238"/>
    </row>
    <row r="47" spans="1:29" s="20" customFormat="1" ht="15" customHeight="1">
      <c r="A47" s="28" t="s">
        <v>295</v>
      </c>
      <c r="B47" s="471">
        <v>9.2619387229175203</v>
      </c>
      <c r="C47" s="471">
        <v>7.6373746812953538</v>
      </c>
      <c r="D47" s="471">
        <v>8.1457646399039056</v>
      </c>
      <c r="E47" s="471">
        <v>10.641516001640982</v>
      </c>
      <c r="F47" s="471">
        <v>10.629769601565835</v>
      </c>
      <c r="G47" s="471">
        <v>9.6547116622398939</v>
      </c>
      <c r="H47" s="471">
        <v>9.3343266576098873</v>
      </c>
      <c r="I47" s="472" t="s">
        <v>44</v>
      </c>
      <c r="J47" s="471">
        <v>8.8596209444265988</v>
      </c>
      <c r="K47" s="471">
        <v>9.3974514688021085</v>
      </c>
      <c r="L47" s="474">
        <v>8.3871366346421183</v>
      </c>
      <c r="N47" s="238"/>
      <c r="O47" s="238"/>
    </row>
    <row r="48" spans="1:29" s="20" customFormat="1" ht="15" customHeight="1">
      <c r="A48" s="28" t="s">
        <v>296</v>
      </c>
      <c r="B48" s="471">
        <v>9.2074565802968653</v>
      </c>
      <c r="C48" s="471">
        <v>7.678656746979728</v>
      </c>
      <c r="D48" s="471">
        <v>8.5363109080786987</v>
      </c>
      <c r="E48" s="471">
        <v>10.686434176898432</v>
      </c>
      <c r="F48" s="471">
        <v>10.775527923346461</v>
      </c>
      <c r="G48" s="471">
        <v>10.19216990170111</v>
      </c>
      <c r="H48" s="471">
        <v>9.1381162905967557</v>
      </c>
      <c r="I48" s="472" t="s">
        <v>44</v>
      </c>
      <c r="J48" s="471">
        <v>8.4485847823453284</v>
      </c>
      <c r="K48" s="471">
        <v>8.9863278339815746</v>
      </c>
      <c r="L48" s="474">
        <v>7.959731340115531</v>
      </c>
      <c r="N48" s="238"/>
      <c r="O48" s="238"/>
    </row>
    <row r="49" spans="1:29" s="20" customFormat="1" ht="15" customHeight="1">
      <c r="A49" s="28" t="s">
        <v>297</v>
      </c>
      <c r="B49" s="471">
        <v>8.8615530970215293</v>
      </c>
      <c r="C49" s="471">
        <v>7.6735517502312156</v>
      </c>
      <c r="D49" s="471">
        <v>8.0421085586819565</v>
      </c>
      <c r="E49" s="471">
        <v>10.413612224285668</v>
      </c>
      <c r="F49" s="471">
        <v>10.228470098429751</v>
      </c>
      <c r="G49" s="471">
        <v>9.0258650456512832</v>
      </c>
      <c r="H49" s="471">
        <v>8.859996330179035</v>
      </c>
      <c r="I49" s="472" t="s">
        <v>44</v>
      </c>
      <c r="J49" s="471">
        <v>8.0357540194663599</v>
      </c>
      <c r="K49" s="471">
        <v>8.6617495310760599</v>
      </c>
      <c r="L49" s="474">
        <v>8.2883693045563547</v>
      </c>
      <c r="N49" s="238"/>
      <c r="O49" s="238"/>
    </row>
    <row r="50" spans="1:29" s="20" customFormat="1" ht="15" customHeight="1">
      <c r="A50" s="28" t="s">
        <v>298</v>
      </c>
      <c r="B50" s="471">
        <v>8.9628986452244632</v>
      </c>
      <c r="C50" s="471">
        <v>7.6862753822281293</v>
      </c>
      <c r="D50" s="471">
        <v>7.9608916820932443</v>
      </c>
      <c r="E50" s="471">
        <v>10.69032414517824</v>
      </c>
      <c r="F50" s="471">
        <v>10.728413621134615</v>
      </c>
      <c r="G50" s="471">
        <v>9.0468574702217559</v>
      </c>
      <c r="H50" s="471">
        <v>9.3368789418533389</v>
      </c>
      <c r="I50" s="471">
        <v>7.5525312196216259</v>
      </c>
      <c r="J50" s="471">
        <v>7.7427304716777403</v>
      </c>
      <c r="K50" s="471">
        <v>9.4066094207775262</v>
      </c>
      <c r="L50" s="474">
        <v>8.104524529594924</v>
      </c>
      <c r="N50" s="238"/>
      <c r="O50" s="238"/>
    </row>
    <row r="51" spans="1:29" s="20" customFormat="1" ht="15" customHeight="1">
      <c r="A51" s="28" t="s">
        <v>299</v>
      </c>
      <c r="B51" s="471">
        <v>8.47558179256513</v>
      </c>
      <c r="C51" s="471">
        <v>7.4010470044040666</v>
      </c>
      <c r="D51" s="471">
        <v>7.6515620167027523</v>
      </c>
      <c r="E51" s="471">
        <v>9.9412325029464483</v>
      </c>
      <c r="F51" s="471">
        <v>9.9968231520480426</v>
      </c>
      <c r="G51" s="471">
        <v>8.6764473891781027</v>
      </c>
      <c r="H51" s="471">
        <v>9.1836433857130224</v>
      </c>
      <c r="I51" s="471">
        <v>7.4219863700324655</v>
      </c>
      <c r="J51" s="471">
        <v>7.1141315414375894</v>
      </c>
      <c r="K51" s="471">
        <v>8.8217808812712235</v>
      </c>
      <c r="L51" s="474">
        <v>7.2731035604207159</v>
      </c>
      <c r="N51" s="238"/>
      <c r="O51" s="238"/>
    </row>
    <row r="52" spans="1:29" s="20" customFormat="1" ht="15" customHeight="1">
      <c r="A52" s="93" t="s">
        <v>300</v>
      </c>
      <c r="B52" s="471">
        <v>8.4395850225439091</v>
      </c>
      <c r="C52" s="471">
        <v>7.3079650724701919</v>
      </c>
      <c r="D52" s="471">
        <v>7.5133422603313278</v>
      </c>
      <c r="E52" s="471">
        <v>10.353026517288628</v>
      </c>
      <c r="F52" s="471">
        <v>9.9952742221522097</v>
      </c>
      <c r="G52" s="471">
        <v>8.3644217553504809</v>
      </c>
      <c r="H52" s="471">
        <v>8.9398679861512971</v>
      </c>
      <c r="I52" s="471">
        <v>7.151001048935103</v>
      </c>
      <c r="J52" s="471">
        <v>7.0889344864837218</v>
      </c>
      <c r="K52" s="471">
        <v>8.6627506745790477</v>
      </c>
      <c r="L52" s="474">
        <v>7.5486983098280369</v>
      </c>
      <c r="N52" s="238"/>
      <c r="O52" s="238"/>
    </row>
    <row r="53" spans="1:29" s="20" customFormat="1" ht="15" customHeight="1">
      <c r="A53" s="28" t="s">
        <v>301</v>
      </c>
      <c r="B53" s="471">
        <v>8.3458513836715209</v>
      </c>
      <c r="C53" s="471">
        <v>7.4568797821294259</v>
      </c>
      <c r="D53" s="471">
        <v>7.5521160785389583</v>
      </c>
      <c r="E53" s="471">
        <v>9.9877055909525971</v>
      </c>
      <c r="F53" s="471">
        <v>10.056400443146339</v>
      </c>
      <c r="G53" s="471">
        <v>8.0502635410259806</v>
      </c>
      <c r="H53" s="471">
        <v>8.6459968985594884</v>
      </c>
      <c r="I53" s="471">
        <v>7.439576016395959</v>
      </c>
      <c r="J53" s="471">
        <v>6.9289669133847198</v>
      </c>
      <c r="K53" s="471">
        <v>8.8804832889060972</v>
      </c>
      <c r="L53" s="474">
        <v>6.9849172646068238</v>
      </c>
      <c r="N53" s="238"/>
      <c r="O53" s="238"/>
    </row>
    <row r="54" spans="1:29" s="20" customFormat="1" ht="15" customHeight="1">
      <c r="A54" s="28" t="s">
        <v>302</v>
      </c>
      <c r="B54" s="471">
        <v>8.4278538486676222</v>
      </c>
      <c r="C54" s="471">
        <v>7.68972005844818</v>
      </c>
      <c r="D54" s="471">
        <v>7.9012010278353193</v>
      </c>
      <c r="E54" s="471">
        <v>9.7788709523354651</v>
      </c>
      <c r="F54" s="471">
        <v>10.10724829788516</v>
      </c>
      <c r="G54" s="471">
        <v>7.9315286007513253</v>
      </c>
      <c r="H54" s="471">
        <v>9.2144421087381847</v>
      </c>
      <c r="I54" s="471">
        <v>7.3378549093743555</v>
      </c>
      <c r="J54" s="471">
        <v>6.4922125588959378</v>
      </c>
      <c r="K54" s="471">
        <v>8.7713250068949229</v>
      </c>
      <c r="L54" s="474">
        <v>7.4165276371292643</v>
      </c>
      <c r="N54" s="238"/>
      <c r="O54" s="238"/>
    </row>
    <row r="55" spans="1:29" s="20" customFormat="1" ht="15" customHeight="1">
      <c r="A55" s="28" t="s">
        <v>303</v>
      </c>
      <c r="B55" s="471">
        <v>8.0537554212099582</v>
      </c>
      <c r="C55" s="471">
        <v>7.2241804813725938</v>
      </c>
      <c r="D55" s="471">
        <v>7.478007504089244</v>
      </c>
      <c r="E55" s="471">
        <v>9.5606232227300456</v>
      </c>
      <c r="F55" s="471">
        <v>9.4613573774096977</v>
      </c>
      <c r="G55" s="471">
        <v>7.2882924571957428</v>
      </c>
      <c r="H55" s="471">
        <v>8.5153878350227785</v>
      </c>
      <c r="I55" s="471">
        <v>7.2997249249997775</v>
      </c>
      <c r="J55" s="471">
        <v>6.6093768117809235</v>
      </c>
      <c r="K55" s="471">
        <v>8.5827011217870073</v>
      </c>
      <c r="L55" s="474">
        <v>7.0258802330819421</v>
      </c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</row>
    <row r="56" spans="1:29" s="20" customFormat="1" ht="15" customHeight="1">
      <c r="A56" s="28" t="s">
        <v>304</v>
      </c>
      <c r="B56" s="471">
        <v>7.8757816909568685</v>
      </c>
      <c r="C56" s="471">
        <v>7.4140721602847002</v>
      </c>
      <c r="D56" s="471">
        <v>7.47726954303117</v>
      </c>
      <c r="E56" s="471">
        <v>9.0525402335121488</v>
      </c>
      <c r="F56" s="471">
        <v>9.3798542239216154</v>
      </c>
      <c r="G56" s="471">
        <v>7.5359635928882724</v>
      </c>
      <c r="H56" s="471">
        <v>8.5376668823853681</v>
      </c>
      <c r="I56" s="471">
        <v>6.4371004596658752</v>
      </c>
      <c r="J56" s="471">
        <v>6.1678803742192967</v>
      </c>
      <c r="K56" s="471">
        <v>8.5001411013691701</v>
      </c>
      <c r="L56" s="474">
        <v>6.4407321789447662</v>
      </c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</row>
    <row r="57" spans="1:29" s="20" customFormat="1" ht="15" customHeight="1">
      <c r="A57" s="28" t="s">
        <v>305</v>
      </c>
      <c r="B57" s="475">
        <v>7.5669025899996747</v>
      </c>
      <c r="C57" s="476">
        <v>6.9688312203638665</v>
      </c>
      <c r="D57" s="476">
        <v>7.2198712051517937</v>
      </c>
      <c r="E57" s="476">
        <v>8.9397877837385149</v>
      </c>
      <c r="F57" s="476">
        <v>9.2997321597482898</v>
      </c>
      <c r="G57" s="476">
        <v>6.586983749014272</v>
      </c>
      <c r="H57" s="476">
        <v>8.088178889229825</v>
      </c>
      <c r="I57" s="476">
        <v>6.2100749123649885</v>
      </c>
      <c r="J57" s="476">
        <v>5.7637454509688215</v>
      </c>
      <c r="K57" s="476">
        <v>8.0568376791281011</v>
      </c>
      <c r="L57" s="432">
        <v>6.5728656383977642</v>
      </c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</row>
    <row r="58" spans="1:29" s="20" customFormat="1" ht="15" customHeight="1">
      <c r="A58" s="28" t="s">
        <v>306</v>
      </c>
      <c r="B58" s="427">
        <v>7.7958781874186274</v>
      </c>
      <c r="C58" s="476">
        <v>7.5059970595063064</v>
      </c>
      <c r="D58" s="476">
        <v>7.2865532959326789</v>
      </c>
      <c r="E58" s="476">
        <v>9.070259200703024</v>
      </c>
      <c r="F58" s="476">
        <v>9.4108706165674736</v>
      </c>
      <c r="G58" s="476">
        <v>6.5405405405405403</v>
      </c>
      <c r="H58" s="476">
        <v>8.5269390058440386</v>
      </c>
      <c r="I58" s="476">
        <v>6.9471348571831077</v>
      </c>
      <c r="J58" s="476">
        <v>5.6039194510661279</v>
      </c>
      <c r="K58" s="476">
        <v>8.3550663955018543</v>
      </c>
      <c r="L58" s="432">
        <v>6.8518893289774203</v>
      </c>
      <c r="N58" s="30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</row>
    <row r="59" spans="1:29" s="20" customFormat="1" ht="15" customHeight="1">
      <c r="A59" s="28" t="s">
        <v>307</v>
      </c>
      <c r="B59" s="427">
        <v>7.6470237633716112</v>
      </c>
      <c r="C59" s="476">
        <v>7.2466526460036356</v>
      </c>
      <c r="D59" s="476">
        <v>7.2980017376194617</v>
      </c>
      <c r="E59" s="476">
        <v>8.7966772461894127</v>
      </c>
      <c r="F59" s="476">
        <v>9.1130311419366929</v>
      </c>
      <c r="G59" s="476">
        <v>6.6375627117855514</v>
      </c>
      <c r="H59" s="476">
        <v>8.2260884519476054</v>
      </c>
      <c r="I59" s="476">
        <v>6.3587041850566086</v>
      </c>
      <c r="J59" s="476">
        <v>5.8232009636565714</v>
      </c>
      <c r="K59" s="476">
        <v>8.1705896951301007</v>
      </c>
      <c r="L59" s="432">
        <v>7.001436377153663</v>
      </c>
      <c r="N59" s="30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</row>
    <row r="60" spans="1:29" s="20" customFormat="1" ht="15" customHeight="1">
      <c r="A60" s="28" t="s">
        <v>308</v>
      </c>
      <c r="B60" s="427">
        <v>7.809807898191039</v>
      </c>
      <c r="C60" s="476">
        <v>7.6688624520696091</v>
      </c>
      <c r="D60" s="476">
        <v>7.5951472034241423</v>
      </c>
      <c r="E60" s="476">
        <v>8.9949679869990007</v>
      </c>
      <c r="F60" s="476">
        <v>9.5137316665026095</v>
      </c>
      <c r="G60" s="476">
        <v>6.5021622208100194</v>
      </c>
      <c r="H60" s="476">
        <v>8.4179818770288239</v>
      </c>
      <c r="I60" s="476">
        <v>6.980606542912998</v>
      </c>
      <c r="J60" s="476">
        <v>5.9113168129941496</v>
      </c>
      <c r="K60" s="476">
        <v>8.0435330660083437</v>
      </c>
      <c r="L60" s="432">
        <v>6.4463501963501963</v>
      </c>
      <c r="N60" s="30"/>
      <c r="O60" s="21"/>
      <c r="P60" s="21"/>
      <c r="Q60" s="21"/>
      <c r="R60" s="21"/>
      <c r="S60" s="21"/>
      <c r="T60" s="21"/>
      <c r="U60" s="21"/>
      <c r="V60" s="21"/>
      <c r="W60" s="21"/>
      <c r="X60" s="21"/>
      <c r="Y60" s="21"/>
      <c r="Z60" s="21"/>
      <c r="AA60" s="21"/>
      <c r="AB60" s="21"/>
      <c r="AC60" s="21"/>
    </row>
    <row r="61" spans="1:29" s="20" customFormat="1" ht="15" customHeight="1">
      <c r="A61" s="28" t="s">
        <v>309</v>
      </c>
      <c r="B61" s="427">
        <v>7.6051009644522081</v>
      </c>
      <c r="C61" s="476">
        <v>7.2884952486391734</v>
      </c>
      <c r="D61" s="476">
        <v>7.3730731917645791</v>
      </c>
      <c r="E61" s="476">
        <v>8.69698013908903</v>
      </c>
      <c r="F61" s="476">
        <v>8.985885632398265</v>
      </c>
      <c r="G61" s="476">
        <v>6.3652190132744737</v>
      </c>
      <c r="H61" s="476">
        <v>8.1558569573582798</v>
      </c>
      <c r="I61" s="476">
        <v>6.6625295202633987</v>
      </c>
      <c r="J61" s="476">
        <v>5.8948137820881588</v>
      </c>
      <c r="K61" s="476">
        <v>8.0023175851522588</v>
      </c>
      <c r="L61" s="432">
        <v>6.8487736167705124</v>
      </c>
      <c r="N61" s="30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</row>
    <row r="62" spans="1:29" s="20" customFormat="1" ht="15" customHeight="1">
      <c r="A62" s="28" t="s">
        <v>310</v>
      </c>
      <c r="B62" s="427">
        <v>7.730215023648511</v>
      </c>
      <c r="C62" s="476">
        <v>7.9967483239253951</v>
      </c>
      <c r="D62" s="476">
        <v>7.2356081373539176</v>
      </c>
      <c r="E62" s="476">
        <v>8.7756807331243696</v>
      </c>
      <c r="F62" s="476">
        <v>9.5941031844570617</v>
      </c>
      <c r="G62" s="476">
        <v>6.7507979989542113</v>
      </c>
      <c r="H62" s="476">
        <v>8.2898954175957886</v>
      </c>
      <c r="I62" s="476">
        <v>6.4682051590817213</v>
      </c>
      <c r="J62" s="476">
        <v>5.7139725126406233</v>
      </c>
      <c r="K62" s="476">
        <v>7.9327801262982103</v>
      </c>
      <c r="L62" s="432">
        <v>6.5688510247694447</v>
      </c>
      <c r="N62" s="30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</row>
    <row r="63" spans="1:29" s="20" customFormat="1" ht="15" customHeight="1">
      <c r="A63" s="28" t="s">
        <v>16</v>
      </c>
      <c r="B63" s="427">
        <v>7.5397971315367069</v>
      </c>
      <c r="C63" s="476">
        <v>7.6292182063734826</v>
      </c>
      <c r="D63" s="476">
        <v>6.8467992996294882</v>
      </c>
      <c r="E63" s="476">
        <v>8.3462301625975055</v>
      </c>
      <c r="F63" s="476">
        <v>9.1871759293069442</v>
      </c>
      <c r="G63" s="476">
        <v>6.0639042214102465</v>
      </c>
      <c r="H63" s="476">
        <v>8.5318165659438332</v>
      </c>
      <c r="I63" s="476">
        <v>6.5443566717271784</v>
      </c>
      <c r="J63" s="476">
        <v>5.5365418649331692</v>
      </c>
      <c r="K63" s="476">
        <v>8.2155798385229915</v>
      </c>
      <c r="L63" s="432">
        <v>6.6174108576935433</v>
      </c>
      <c r="N63" s="30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</row>
    <row r="64" spans="1:29" s="20" customFormat="1" ht="15" customHeight="1">
      <c r="A64" s="28" t="s">
        <v>17</v>
      </c>
      <c r="B64" s="427">
        <v>7.5109810574167239</v>
      </c>
      <c r="C64" s="476">
        <v>7.7113572870123122</v>
      </c>
      <c r="D64" s="476">
        <v>6.8709344897451388</v>
      </c>
      <c r="E64" s="476">
        <v>8.3577148585482988</v>
      </c>
      <c r="F64" s="476">
        <v>9.2891682785299814</v>
      </c>
      <c r="G64" s="476">
        <v>5.6470844110953164</v>
      </c>
      <c r="H64" s="476">
        <v>8.5120587498956848</v>
      </c>
      <c r="I64" s="476">
        <v>6.4635034932064634</v>
      </c>
      <c r="J64" s="476">
        <v>5.7051637978900613</v>
      </c>
      <c r="K64" s="476">
        <v>7.9050633211704815</v>
      </c>
      <c r="L64" s="432">
        <v>6.601529674837276</v>
      </c>
      <c r="N64" s="30"/>
      <c r="O64" s="21"/>
      <c r="P64" s="21"/>
      <c r="Q64" s="21"/>
      <c r="R64" s="21"/>
      <c r="S64" s="21"/>
      <c r="T64" s="21"/>
      <c r="U64" s="21"/>
      <c r="V64" s="21"/>
      <c r="W64" s="21"/>
      <c r="X64" s="21"/>
      <c r="Y64" s="21"/>
      <c r="Z64" s="21"/>
      <c r="AA64" s="21"/>
      <c r="AB64" s="21"/>
      <c r="AC64" s="21"/>
    </row>
    <row r="65" spans="1:29" s="20" customFormat="1" ht="15" customHeight="1">
      <c r="A65" s="28" t="s">
        <v>18</v>
      </c>
      <c r="B65" s="427">
        <v>7.5359378655699416</v>
      </c>
      <c r="C65" s="476">
        <v>8.2472882203334557</v>
      </c>
      <c r="D65" s="476">
        <v>7.01810379984751</v>
      </c>
      <c r="E65" s="476">
        <v>8.1546839190406075</v>
      </c>
      <c r="F65" s="476">
        <v>8.9825531179823805</v>
      </c>
      <c r="G65" s="476">
        <v>6.2255660135392459</v>
      </c>
      <c r="H65" s="476">
        <v>8.2409487680011786</v>
      </c>
      <c r="I65" s="476">
        <v>6.0630036378021828</v>
      </c>
      <c r="J65" s="476">
        <v>5.4367575122292102</v>
      </c>
      <c r="K65" s="476">
        <v>8.1176515137171741</v>
      </c>
      <c r="L65" s="432">
        <v>6.7179049245658984</v>
      </c>
      <c r="N65" s="30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</row>
    <row r="66" spans="1:29" s="20" customFormat="1" ht="15" customHeight="1">
      <c r="A66" s="28" t="s">
        <v>19</v>
      </c>
      <c r="B66" s="427">
        <v>7.4990425439915001</v>
      </c>
      <c r="C66" s="476">
        <v>7.915737085979063</v>
      </c>
      <c r="D66" s="476">
        <v>6.8850458356406943</v>
      </c>
      <c r="E66" s="476">
        <v>8.3658307258350426</v>
      </c>
      <c r="F66" s="476">
        <v>9.2746718708146787</v>
      </c>
      <c r="G66" s="476">
        <v>6.0562072221831995</v>
      </c>
      <c r="H66" s="476">
        <v>8.6138922507059821</v>
      </c>
      <c r="I66" s="476">
        <v>5.6799111868432606</v>
      </c>
      <c r="J66" s="476">
        <v>5.5579036348267117</v>
      </c>
      <c r="K66" s="476">
        <v>7.5875321445728661</v>
      </c>
      <c r="L66" s="432">
        <v>6.7219486545444216</v>
      </c>
      <c r="N66" s="30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</row>
    <row r="67" spans="1:29" s="20" customFormat="1" ht="15" customHeight="1">
      <c r="A67" s="174" t="s">
        <v>451</v>
      </c>
      <c r="B67" s="477">
        <v>7.5064560461470302</v>
      </c>
      <c r="C67" s="478">
        <v>7.9496044287017211</v>
      </c>
      <c r="D67" s="478">
        <v>7.2046058646409517</v>
      </c>
      <c r="E67" s="478">
        <v>8.1598220790674496</v>
      </c>
      <c r="F67" s="478">
        <v>9.048323117484653</v>
      </c>
      <c r="G67" s="478">
        <v>5.8574580516492745</v>
      </c>
      <c r="H67" s="478">
        <v>8.6791828328705662</v>
      </c>
      <c r="I67" s="478">
        <v>5.592841163310962</v>
      </c>
      <c r="J67" s="478">
        <v>5.4634714713007897</v>
      </c>
      <c r="K67" s="478">
        <v>7.778904474865266</v>
      </c>
      <c r="L67" s="477">
        <v>6.7500355265027707</v>
      </c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</row>
    <row r="68" spans="1:29" s="33" customFormat="1" ht="16.5" customHeight="1">
      <c r="A68" s="31" t="s">
        <v>45</v>
      </c>
      <c r="B68" s="10"/>
      <c r="C68" s="10"/>
      <c r="D68" s="31"/>
      <c r="E68" s="10"/>
      <c r="F68" s="10"/>
      <c r="G68" s="10"/>
      <c r="H68" s="32"/>
      <c r="I68" s="10"/>
      <c r="J68" s="10"/>
      <c r="K68" s="10"/>
      <c r="L68" s="10"/>
      <c r="M68" s="10"/>
      <c r="N68" s="10"/>
      <c r="O68" s="10"/>
      <c r="P68" s="10"/>
      <c r="Q68" s="10"/>
      <c r="R68" s="10"/>
      <c r="S68" s="10"/>
      <c r="T68" s="10"/>
      <c r="U68" s="10"/>
      <c r="V68" s="10"/>
      <c r="W68" s="10"/>
      <c r="X68" s="10"/>
      <c r="Y68" s="10"/>
      <c r="Z68" s="10"/>
      <c r="AA68" s="10"/>
      <c r="AB68" s="10"/>
      <c r="AC68" s="10"/>
    </row>
    <row r="69" spans="1:29" s="178" customFormat="1" ht="14.25" customHeight="1">
      <c r="A69" s="10" t="s">
        <v>46</v>
      </c>
      <c r="B69" s="10"/>
      <c r="C69" s="10"/>
      <c r="D69" s="10"/>
      <c r="E69" s="10"/>
      <c r="F69" s="10"/>
      <c r="G69" s="10"/>
      <c r="H69" s="10"/>
      <c r="I69" s="10"/>
      <c r="J69" s="10"/>
      <c r="K69" s="10"/>
      <c r="L69" s="10"/>
      <c r="M69" s="10"/>
      <c r="N69" s="10"/>
      <c r="O69" s="34"/>
      <c r="P69" s="34"/>
      <c r="Q69" s="34"/>
      <c r="R69" s="34"/>
      <c r="S69" s="34"/>
      <c r="T69" s="34"/>
      <c r="U69" s="34"/>
      <c r="V69" s="34"/>
      <c r="W69" s="34"/>
      <c r="X69" s="34"/>
      <c r="Y69" s="34"/>
      <c r="Z69" s="34"/>
      <c r="AA69" s="34"/>
      <c r="AB69" s="34"/>
      <c r="AC69" s="34"/>
    </row>
    <row r="70" spans="1:29" ht="13.5" customHeight="1">
      <c r="A70" s="12" t="s">
        <v>311</v>
      </c>
      <c r="B70" s="35"/>
      <c r="C70" s="35"/>
      <c r="D70" s="35"/>
      <c r="E70" s="35"/>
      <c r="F70" s="35"/>
      <c r="G70" s="35"/>
      <c r="H70" s="35"/>
      <c r="I70" s="35"/>
      <c r="J70" s="35"/>
      <c r="K70" s="35"/>
      <c r="L70" s="36"/>
      <c r="M70" s="12"/>
      <c r="N70" s="12"/>
    </row>
  </sheetData>
  <mergeCells count="2">
    <mergeCell ref="B4:L4"/>
    <mergeCell ref="B36:L36"/>
  </mergeCells>
  <phoneticPr fontId="3"/>
  <printOptions horizontalCentered="1"/>
  <pageMargins left="0.74803149606299213" right="0.74803149606299213" top="0.78740157480314965" bottom="0.39370078740157483" header="0.39370078740157483" footer="0.19685039370078741"/>
  <pageSetup paperSize="9" orientation="portrait" r:id="rId1"/>
  <headerFooter alignWithMargins="0"/>
  <drawing r:id="rId2"/>
  <legacyDrawing r:id="rId3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1">
    <tabColor theme="0" tint="-0.14999847407452621"/>
  </sheetPr>
  <dimension ref="A1:CK52"/>
  <sheetViews>
    <sheetView zoomScale="85" zoomScaleNormal="85" workbookViewId="0">
      <pane ySplit="4" topLeftCell="A41" activePane="bottomLeft" state="frozen"/>
      <selection activeCell="C31" sqref="C31"/>
      <selection pane="bottomLeft" activeCell="C31" sqref="C31"/>
    </sheetView>
  </sheetViews>
  <sheetFormatPr defaultRowHeight="13.5"/>
  <cols>
    <col min="1" max="1" width="8.5" style="177" customWidth="1"/>
    <col min="2" max="2" width="3.75" style="178" customWidth="1"/>
    <col min="3" max="7" width="12.75" style="177" customWidth="1"/>
    <col min="8" max="8" width="12.75" style="178" customWidth="1"/>
    <col min="9" max="9" width="9" style="178"/>
    <col min="10" max="10" width="6.5" style="177" customWidth="1"/>
    <col min="11" max="11" width="19.75" style="177" bestFit="1" customWidth="1"/>
    <col min="12" max="12" width="22.5" style="177" bestFit="1" customWidth="1"/>
    <col min="13" max="14" width="19.75" style="177" bestFit="1" customWidth="1"/>
    <col min="15" max="15" width="22.5" style="177" bestFit="1" customWidth="1"/>
    <col min="16" max="17" width="10.125" style="177" bestFit="1" customWidth="1"/>
    <col min="18" max="18" width="12.875" style="177" bestFit="1" customWidth="1"/>
    <col min="19" max="20" width="5.25" style="177" customWidth="1"/>
    <col min="21" max="21" width="7.75" style="177" customWidth="1"/>
    <col min="22" max="22" width="6.5" style="177" customWidth="1"/>
    <col min="23" max="16384" width="9" style="177"/>
  </cols>
  <sheetData>
    <row r="1" spans="1:30" ht="14.25">
      <c r="A1" s="38" t="s">
        <v>167</v>
      </c>
      <c r="B1" s="38"/>
      <c r="C1" s="38"/>
      <c r="D1" s="38"/>
      <c r="E1" s="178"/>
      <c r="F1" s="178"/>
      <c r="G1" s="178"/>
    </row>
    <row r="2" spans="1:30">
      <c r="A2" s="178"/>
      <c r="C2" s="178"/>
      <c r="D2" s="178"/>
      <c r="E2" s="178"/>
      <c r="F2" s="178"/>
      <c r="G2" s="178"/>
      <c r="H2" s="61" t="s">
        <v>312</v>
      </c>
    </row>
    <row r="3" spans="1:30" s="238" customFormat="1" ht="22.9" customHeight="1">
      <c r="A3" s="137" t="s">
        <v>96</v>
      </c>
      <c r="B3" s="139"/>
      <c r="C3" s="48" t="s">
        <v>26</v>
      </c>
      <c r="D3" s="40" t="s">
        <v>157</v>
      </c>
      <c r="E3" s="86" t="s">
        <v>158</v>
      </c>
      <c r="F3" s="40" t="s">
        <v>399</v>
      </c>
      <c r="G3" s="40" t="s">
        <v>400</v>
      </c>
      <c r="H3" s="41" t="s">
        <v>401</v>
      </c>
      <c r="I3" s="302"/>
      <c r="J3" s="177"/>
      <c r="K3" s="177"/>
      <c r="L3" s="177"/>
      <c r="M3" s="177"/>
      <c r="N3" s="177"/>
      <c r="O3" s="177"/>
      <c r="P3" s="177"/>
      <c r="Q3" s="177"/>
      <c r="R3" s="177"/>
      <c r="S3" s="177"/>
      <c r="T3" s="177"/>
      <c r="U3" s="177"/>
      <c r="V3" s="177"/>
      <c r="W3" s="177"/>
      <c r="X3" s="177"/>
      <c r="Y3" s="177"/>
      <c r="Z3" s="177"/>
      <c r="AA3" s="177"/>
      <c r="AB3" s="177"/>
      <c r="AC3" s="177"/>
      <c r="AD3" s="177"/>
    </row>
    <row r="4" spans="1:30" s="238" customFormat="1" ht="15" customHeight="1">
      <c r="A4" s="56"/>
      <c r="B4" s="56"/>
      <c r="C4" s="128" t="s">
        <v>3</v>
      </c>
      <c r="D4" s="129"/>
      <c r="E4" s="129"/>
      <c r="F4" s="129"/>
      <c r="G4" s="129"/>
      <c r="H4" s="129"/>
      <c r="I4" s="266"/>
    </row>
    <row r="5" spans="1:30" s="238" customFormat="1" ht="15" customHeight="1">
      <c r="A5" s="130" t="s">
        <v>50</v>
      </c>
      <c r="B5" s="133"/>
      <c r="C5" s="305">
        <v>1336</v>
      </c>
      <c r="D5" s="305">
        <v>6</v>
      </c>
      <c r="E5" s="305">
        <v>28</v>
      </c>
      <c r="F5" s="305">
        <v>54</v>
      </c>
      <c r="G5" s="305">
        <v>172</v>
      </c>
      <c r="H5" s="306">
        <v>1076</v>
      </c>
      <c r="I5" s="302"/>
      <c r="J5" s="177"/>
    </row>
    <row r="6" spans="1:30" s="238" customFormat="1" ht="15" customHeight="1">
      <c r="A6" s="45"/>
      <c r="B6" s="109" t="s">
        <v>8</v>
      </c>
      <c r="C6" s="305">
        <v>598</v>
      </c>
      <c r="D6" s="305">
        <v>1</v>
      </c>
      <c r="E6" s="305">
        <v>13</v>
      </c>
      <c r="F6" s="305">
        <v>22</v>
      </c>
      <c r="G6" s="305">
        <v>92</v>
      </c>
      <c r="H6" s="306">
        <v>470</v>
      </c>
      <c r="I6" s="342"/>
      <c r="J6" s="177"/>
    </row>
    <row r="7" spans="1:30" s="238" customFormat="1" ht="15" customHeight="1">
      <c r="A7" s="45"/>
      <c r="B7" s="109" t="s">
        <v>9</v>
      </c>
      <c r="C7" s="305">
        <v>738</v>
      </c>
      <c r="D7" s="305">
        <v>5</v>
      </c>
      <c r="E7" s="305">
        <v>15</v>
      </c>
      <c r="F7" s="305">
        <v>32</v>
      </c>
      <c r="G7" s="305">
        <v>80</v>
      </c>
      <c r="H7" s="306">
        <v>606</v>
      </c>
      <c r="I7" s="342"/>
      <c r="J7" s="177"/>
    </row>
    <row r="8" spans="1:30" s="238" customFormat="1" ht="15" customHeight="1">
      <c r="A8" s="130" t="s">
        <v>51</v>
      </c>
      <c r="B8" s="133"/>
      <c r="C8" s="305">
        <v>170</v>
      </c>
      <c r="D8" s="207">
        <v>1</v>
      </c>
      <c r="E8" s="207">
        <v>4</v>
      </c>
      <c r="F8" s="207">
        <v>9</v>
      </c>
      <c r="G8" s="207">
        <v>22</v>
      </c>
      <c r="H8" s="208">
        <v>134</v>
      </c>
      <c r="I8" s="342"/>
      <c r="J8" s="177"/>
    </row>
    <row r="9" spans="1:30" s="238" customFormat="1" ht="15" customHeight="1">
      <c r="A9" s="45"/>
      <c r="B9" s="109" t="s">
        <v>8</v>
      </c>
      <c r="C9" s="305">
        <v>80</v>
      </c>
      <c r="D9" s="219">
        <v>0</v>
      </c>
      <c r="E9" s="219">
        <v>4</v>
      </c>
      <c r="F9" s="219">
        <v>2</v>
      </c>
      <c r="G9" s="219">
        <v>10</v>
      </c>
      <c r="H9" s="218">
        <v>64</v>
      </c>
      <c r="I9" s="342"/>
      <c r="J9" s="177"/>
    </row>
    <row r="10" spans="1:30" s="238" customFormat="1" ht="15" customHeight="1">
      <c r="A10" s="45"/>
      <c r="B10" s="109" t="s">
        <v>9</v>
      </c>
      <c r="C10" s="305">
        <v>90</v>
      </c>
      <c r="D10" s="219">
        <v>1</v>
      </c>
      <c r="E10" s="219">
        <v>0</v>
      </c>
      <c r="F10" s="219">
        <v>7</v>
      </c>
      <c r="G10" s="219">
        <v>12</v>
      </c>
      <c r="H10" s="218">
        <v>70</v>
      </c>
      <c r="I10" s="342"/>
      <c r="J10" s="177"/>
    </row>
    <row r="11" spans="1:30" s="238" customFormat="1" ht="15" customHeight="1">
      <c r="A11" s="134" t="s">
        <v>52</v>
      </c>
      <c r="B11" s="343"/>
      <c r="C11" s="305">
        <v>199</v>
      </c>
      <c r="D11" s="207">
        <v>1</v>
      </c>
      <c r="E11" s="207">
        <v>6</v>
      </c>
      <c r="F11" s="207">
        <v>3</v>
      </c>
      <c r="G11" s="207">
        <v>27</v>
      </c>
      <c r="H11" s="208">
        <v>162</v>
      </c>
      <c r="I11" s="342"/>
      <c r="J11" s="177"/>
    </row>
    <row r="12" spans="1:30" s="238" customFormat="1" ht="15" customHeight="1">
      <c r="A12" s="45"/>
      <c r="B12" s="109" t="s">
        <v>8</v>
      </c>
      <c r="C12" s="305">
        <v>88</v>
      </c>
      <c r="D12" s="219">
        <v>0</v>
      </c>
      <c r="E12" s="219">
        <v>2</v>
      </c>
      <c r="F12" s="219">
        <v>1</v>
      </c>
      <c r="G12" s="219">
        <v>13</v>
      </c>
      <c r="H12" s="218">
        <v>72</v>
      </c>
      <c r="I12" s="342"/>
      <c r="J12" s="177"/>
    </row>
    <row r="13" spans="1:30" s="238" customFormat="1" ht="15" customHeight="1">
      <c r="A13" s="45"/>
      <c r="B13" s="109" t="s">
        <v>9</v>
      </c>
      <c r="C13" s="305">
        <v>111</v>
      </c>
      <c r="D13" s="219">
        <v>1</v>
      </c>
      <c r="E13" s="219">
        <v>4</v>
      </c>
      <c r="F13" s="219">
        <v>2</v>
      </c>
      <c r="G13" s="219">
        <v>14</v>
      </c>
      <c r="H13" s="218">
        <v>90</v>
      </c>
      <c r="I13" s="342"/>
      <c r="J13" s="177"/>
    </row>
    <row r="14" spans="1:30" s="238" customFormat="1" ht="15" customHeight="1">
      <c r="A14" s="134" t="s">
        <v>53</v>
      </c>
      <c r="B14" s="343"/>
      <c r="C14" s="305">
        <v>218</v>
      </c>
      <c r="D14" s="207">
        <v>0</v>
      </c>
      <c r="E14" s="207">
        <v>4</v>
      </c>
      <c r="F14" s="207">
        <v>13</v>
      </c>
      <c r="G14" s="207">
        <v>27</v>
      </c>
      <c r="H14" s="208">
        <v>174</v>
      </c>
      <c r="I14" s="342"/>
      <c r="J14" s="177"/>
    </row>
    <row r="15" spans="1:30" s="238" customFormat="1" ht="15" customHeight="1">
      <c r="A15" s="45"/>
      <c r="B15" s="109" t="s">
        <v>8</v>
      </c>
      <c r="C15" s="305">
        <v>110</v>
      </c>
      <c r="D15" s="219">
        <v>0</v>
      </c>
      <c r="E15" s="219">
        <v>3</v>
      </c>
      <c r="F15" s="219">
        <v>4</v>
      </c>
      <c r="G15" s="219">
        <v>20</v>
      </c>
      <c r="H15" s="218">
        <v>83</v>
      </c>
      <c r="I15" s="342"/>
      <c r="J15" s="177"/>
    </row>
    <row r="16" spans="1:30" s="238" customFormat="1" ht="15" customHeight="1">
      <c r="A16" s="45"/>
      <c r="B16" s="109" t="s">
        <v>9</v>
      </c>
      <c r="C16" s="305">
        <v>108</v>
      </c>
      <c r="D16" s="219">
        <v>0</v>
      </c>
      <c r="E16" s="219">
        <v>1</v>
      </c>
      <c r="F16" s="219">
        <v>9</v>
      </c>
      <c r="G16" s="219">
        <v>7</v>
      </c>
      <c r="H16" s="218">
        <v>91</v>
      </c>
      <c r="I16" s="342"/>
      <c r="J16" s="177"/>
    </row>
    <row r="17" spans="1:10" s="238" customFormat="1" ht="15" customHeight="1">
      <c r="A17" s="130" t="s">
        <v>54</v>
      </c>
      <c r="B17" s="344"/>
      <c r="C17" s="305">
        <v>163</v>
      </c>
      <c r="D17" s="207">
        <v>0</v>
      </c>
      <c r="E17" s="207">
        <v>3</v>
      </c>
      <c r="F17" s="207">
        <v>7</v>
      </c>
      <c r="G17" s="207">
        <v>18</v>
      </c>
      <c r="H17" s="208">
        <v>135</v>
      </c>
      <c r="I17" s="342"/>
      <c r="J17" s="177"/>
    </row>
    <row r="18" spans="1:10" s="238" customFormat="1" ht="15" customHeight="1">
      <c r="A18" s="45"/>
      <c r="B18" s="109" t="s">
        <v>8</v>
      </c>
      <c r="C18" s="305">
        <v>72</v>
      </c>
      <c r="D18" s="219">
        <v>0</v>
      </c>
      <c r="E18" s="219">
        <v>0</v>
      </c>
      <c r="F18" s="219">
        <v>4</v>
      </c>
      <c r="G18" s="219">
        <v>9</v>
      </c>
      <c r="H18" s="218">
        <v>59</v>
      </c>
      <c r="I18" s="342"/>
      <c r="J18" s="177"/>
    </row>
    <row r="19" spans="1:10" s="238" customFormat="1" ht="15" customHeight="1">
      <c r="A19" s="45"/>
      <c r="B19" s="109" t="s">
        <v>9</v>
      </c>
      <c r="C19" s="305">
        <v>91</v>
      </c>
      <c r="D19" s="219">
        <v>0</v>
      </c>
      <c r="E19" s="219">
        <v>3</v>
      </c>
      <c r="F19" s="219">
        <v>3</v>
      </c>
      <c r="G19" s="219">
        <v>9</v>
      </c>
      <c r="H19" s="218">
        <v>76</v>
      </c>
      <c r="I19" s="342"/>
      <c r="J19" s="177"/>
    </row>
    <row r="20" spans="1:10" s="238" customFormat="1" ht="15" customHeight="1">
      <c r="A20" s="130" t="s">
        <v>55</v>
      </c>
      <c r="B20" s="344"/>
      <c r="C20" s="305">
        <v>65</v>
      </c>
      <c r="D20" s="207">
        <v>0</v>
      </c>
      <c r="E20" s="207">
        <v>2</v>
      </c>
      <c r="F20" s="207">
        <v>0</v>
      </c>
      <c r="G20" s="207">
        <v>8</v>
      </c>
      <c r="H20" s="208">
        <v>55</v>
      </c>
      <c r="I20" s="342"/>
      <c r="J20" s="177"/>
    </row>
    <row r="21" spans="1:10" s="238" customFormat="1" ht="15" customHeight="1">
      <c r="A21" s="45"/>
      <c r="B21" s="109" t="s">
        <v>8</v>
      </c>
      <c r="C21" s="305">
        <v>25</v>
      </c>
      <c r="D21" s="219">
        <v>0</v>
      </c>
      <c r="E21" s="219">
        <v>0</v>
      </c>
      <c r="F21" s="219">
        <v>0</v>
      </c>
      <c r="G21" s="219">
        <v>3</v>
      </c>
      <c r="H21" s="218">
        <v>22</v>
      </c>
      <c r="I21" s="342"/>
      <c r="J21" s="177"/>
    </row>
    <row r="22" spans="1:10" s="238" customFormat="1" ht="15" customHeight="1">
      <c r="A22" s="45"/>
      <c r="B22" s="109" t="s">
        <v>9</v>
      </c>
      <c r="C22" s="305">
        <v>40</v>
      </c>
      <c r="D22" s="219">
        <v>0</v>
      </c>
      <c r="E22" s="219">
        <v>2</v>
      </c>
      <c r="F22" s="219">
        <v>0</v>
      </c>
      <c r="G22" s="219">
        <v>5</v>
      </c>
      <c r="H22" s="218">
        <v>33</v>
      </c>
      <c r="I22" s="342"/>
      <c r="J22" s="177"/>
    </row>
    <row r="23" spans="1:10" s="238" customFormat="1" ht="15" customHeight="1">
      <c r="A23" s="130" t="s">
        <v>56</v>
      </c>
      <c r="B23" s="344"/>
      <c r="C23" s="305">
        <v>168</v>
      </c>
      <c r="D23" s="207">
        <v>2</v>
      </c>
      <c r="E23" s="207">
        <v>3</v>
      </c>
      <c r="F23" s="207">
        <v>6</v>
      </c>
      <c r="G23" s="207">
        <v>26</v>
      </c>
      <c r="H23" s="208">
        <v>131</v>
      </c>
      <c r="I23" s="342"/>
      <c r="J23" s="177"/>
    </row>
    <row r="24" spans="1:10" s="238" customFormat="1" ht="15" customHeight="1">
      <c r="A24" s="45"/>
      <c r="B24" s="109" t="s">
        <v>8</v>
      </c>
      <c r="C24" s="305">
        <v>73</v>
      </c>
      <c r="D24" s="219">
        <v>0</v>
      </c>
      <c r="E24" s="219">
        <v>0</v>
      </c>
      <c r="F24" s="219">
        <v>5</v>
      </c>
      <c r="G24" s="219">
        <v>16</v>
      </c>
      <c r="H24" s="218">
        <v>52</v>
      </c>
      <c r="I24" s="342"/>
      <c r="J24" s="177"/>
    </row>
    <row r="25" spans="1:10" s="238" customFormat="1" ht="15" customHeight="1">
      <c r="A25" s="45"/>
      <c r="B25" s="109" t="s">
        <v>9</v>
      </c>
      <c r="C25" s="305">
        <v>95</v>
      </c>
      <c r="D25" s="219">
        <v>2</v>
      </c>
      <c r="E25" s="219">
        <v>3</v>
      </c>
      <c r="F25" s="219">
        <v>1</v>
      </c>
      <c r="G25" s="219">
        <v>10</v>
      </c>
      <c r="H25" s="218">
        <v>79</v>
      </c>
      <c r="I25" s="342"/>
      <c r="J25" s="177"/>
    </row>
    <row r="26" spans="1:10" s="238" customFormat="1" ht="15" customHeight="1">
      <c r="A26" s="130" t="s">
        <v>57</v>
      </c>
      <c r="B26" s="344"/>
      <c r="C26" s="305">
        <v>54</v>
      </c>
      <c r="D26" s="207">
        <v>0</v>
      </c>
      <c r="E26" s="207">
        <v>0</v>
      </c>
      <c r="F26" s="207">
        <v>4</v>
      </c>
      <c r="G26" s="207">
        <v>9</v>
      </c>
      <c r="H26" s="208">
        <v>41</v>
      </c>
      <c r="I26" s="342"/>
      <c r="J26" s="177"/>
    </row>
    <row r="27" spans="1:10" s="238" customFormat="1" ht="15" customHeight="1">
      <c r="A27" s="45"/>
      <c r="B27" s="109" t="s">
        <v>8</v>
      </c>
      <c r="C27" s="305">
        <v>24</v>
      </c>
      <c r="D27" s="219">
        <v>0</v>
      </c>
      <c r="E27" s="219">
        <v>0</v>
      </c>
      <c r="F27" s="219">
        <v>1</v>
      </c>
      <c r="G27" s="219">
        <v>5</v>
      </c>
      <c r="H27" s="218">
        <v>18</v>
      </c>
      <c r="I27" s="342"/>
      <c r="J27" s="177"/>
    </row>
    <row r="28" spans="1:10" s="238" customFormat="1" ht="15" customHeight="1">
      <c r="A28" s="45"/>
      <c r="B28" s="109" t="s">
        <v>9</v>
      </c>
      <c r="C28" s="305">
        <v>30</v>
      </c>
      <c r="D28" s="219">
        <v>0</v>
      </c>
      <c r="E28" s="219">
        <v>0</v>
      </c>
      <c r="F28" s="219">
        <v>3</v>
      </c>
      <c r="G28" s="219">
        <v>4</v>
      </c>
      <c r="H28" s="218">
        <v>23</v>
      </c>
      <c r="I28" s="342"/>
      <c r="J28" s="177"/>
    </row>
    <row r="29" spans="1:10" s="238" customFormat="1" ht="15" customHeight="1">
      <c r="A29" s="130" t="s">
        <v>58</v>
      </c>
      <c r="B29" s="344"/>
      <c r="C29" s="305">
        <v>61</v>
      </c>
      <c r="D29" s="207">
        <v>0</v>
      </c>
      <c r="E29" s="207">
        <v>0</v>
      </c>
      <c r="F29" s="207">
        <v>4</v>
      </c>
      <c r="G29" s="207">
        <v>7</v>
      </c>
      <c r="H29" s="208">
        <v>50</v>
      </c>
      <c r="I29" s="342"/>
      <c r="J29" s="177"/>
    </row>
    <row r="30" spans="1:10" s="238" customFormat="1" ht="15" customHeight="1">
      <c r="A30" s="45"/>
      <c r="B30" s="109" t="s">
        <v>8</v>
      </c>
      <c r="C30" s="305">
        <v>30</v>
      </c>
      <c r="D30" s="219">
        <v>0</v>
      </c>
      <c r="E30" s="219">
        <v>0</v>
      </c>
      <c r="F30" s="219">
        <v>3</v>
      </c>
      <c r="G30" s="219">
        <v>4</v>
      </c>
      <c r="H30" s="218">
        <v>23</v>
      </c>
      <c r="I30" s="342"/>
      <c r="J30" s="177"/>
    </row>
    <row r="31" spans="1:10" s="238" customFormat="1" ht="15" customHeight="1">
      <c r="A31" s="45"/>
      <c r="B31" s="109" t="s">
        <v>9</v>
      </c>
      <c r="C31" s="305">
        <v>31</v>
      </c>
      <c r="D31" s="219">
        <v>0</v>
      </c>
      <c r="E31" s="219">
        <v>0</v>
      </c>
      <c r="F31" s="219">
        <v>1</v>
      </c>
      <c r="G31" s="219">
        <v>3</v>
      </c>
      <c r="H31" s="218">
        <v>27</v>
      </c>
      <c r="I31" s="342"/>
      <c r="J31" s="177"/>
    </row>
    <row r="32" spans="1:10" s="238" customFormat="1" ht="15" customHeight="1">
      <c r="A32" s="130" t="s">
        <v>59</v>
      </c>
      <c r="B32" s="344"/>
      <c r="C32" s="305">
        <v>157</v>
      </c>
      <c r="D32" s="207">
        <v>1</v>
      </c>
      <c r="E32" s="207">
        <v>5</v>
      </c>
      <c r="F32" s="207">
        <v>6</v>
      </c>
      <c r="G32" s="207">
        <v>23</v>
      </c>
      <c r="H32" s="208">
        <v>122</v>
      </c>
      <c r="I32" s="342"/>
      <c r="J32" s="177"/>
    </row>
    <row r="33" spans="1:22" s="238" customFormat="1" ht="15" customHeight="1">
      <c r="A33" s="45"/>
      <c r="B33" s="109" t="s">
        <v>8</v>
      </c>
      <c r="C33" s="305">
        <v>63</v>
      </c>
      <c r="D33" s="219">
        <v>0</v>
      </c>
      <c r="E33" s="219">
        <v>3</v>
      </c>
      <c r="F33" s="219">
        <v>2</v>
      </c>
      <c r="G33" s="219">
        <v>8</v>
      </c>
      <c r="H33" s="218">
        <v>50</v>
      </c>
      <c r="I33" s="342"/>
      <c r="J33" s="177"/>
    </row>
    <row r="34" spans="1:22" s="238" customFormat="1" ht="15" customHeight="1">
      <c r="A34" s="45"/>
      <c r="B34" s="109" t="s">
        <v>9</v>
      </c>
      <c r="C34" s="305">
        <v>94</v>
      </c>
      <c r="D34" s="219">
        <v>1</v>
      </c>
      <c r="E34" s="219">
        <v>2</v>
      </c>
      <c r="F34" s="219">
        <v>4</v>
      </c>
      <c r="G34" s="219">
        <v>15</v>
      </c>
      <c r="H34" s="218">
        <v>72</v>
      </c>
      <c r="I34" s="342"/>
      <c r="J34" s="177"/>
    </row>
    <row r="35" spans="1:22" s="238" customFormat="1" ht="15" customHeight="1">
      <c r="A35" s="130" t="s">
        <v>60</v>
      </c>
      <c r="B35" s="344"/>
      <c r="C35" s="305">
        <v>81</v>
      </c>
      <c r="D35" s="207">
        <v>1</v>
      </c>
      <c r="E35" s="207">
        <v>1</v>
      </c>
      <c r="F35" s="207">
        <v>2</v>
      </c>
      <c r="G35" s="207">
        <v>5</v>
      </c>
      <c r="H35" s="208">
        <v>72</v>
      </c>
      <c r="I35" s="342"/>
      <c r="J35" s="177"/>
    </row>
    <row r="36" spans="1:22" s="238" customFormat="1" ht="15" customHeight="1">
      <c r="A36" s="345"/>
      <c r="B36" s="109" t="s">
        <v>8</v>
      </c>
      <c r="C36" s="305">
        <v>33</v>
      </c>
      <c r="D36" s="219">
        <v>1</v>
      </c>
      <c r="E36" s="219">
        <v>1</v>
      </c>
      <c r="F36" s="219">
        <v>0</v>
      </c>
      <c r="G36" s="219">
        <v>4</v>
      </c>
      <c r="H36" s="218">
        <v>27</v>
      </c>
      <c r="I36" s="342"/>
      <c r="J36" s="177"/>
    </row>
    <row r="37" spans="1:22" s="238" customFormat="1" ht="15" customHeight="1">
      <c r="A37" s="345"/>
      <c r="B37" s="109" t="s">
        <v>9</v>
      </c>
      <c r="C37" s="305">
        <v>48</v>
      </c>
      <c r="D37" s="219">
        <v>0</v>
      </c>
      <c r="E37" s="219">
        <v>0</v>
      </c>
      <c r="F37" s="219">
        <v>2</v>
      </c>
      <c r="G37" s="219">
        <v>1</v>
      </c>
      <c r="H37" s="218">
        <v>45</v>
      </c>
      <c r="I37" s="342"/>
      <c r="J37" s="177"/>
    </row>
    <row r="38" spans="1:22" s="238" customFormat="1" ht="15" customHeight="1">
      <c r="A38" s="45"/>
      <c r="B38" s="46"/>
      <c r="C38" s="267" t="s">
        <v>169</v>
      </c>
      <c r="D38" s="268"/>
      <c r="E38" s="268"/>
      <c r="F38" s="268"/>
      <c r="G38" s="268"/>
      <c r="H38" s="268"/>
      <c r="I38" s="302"/>
      <c r="K38" s="177"/>
      <c r="L38" s="177"/>
      <c r="M38" s="177"/>
      <c r="N38" s="177"/>
      <c r="O38" s="177"/>
      <c r="P38" s="177"/>
      <c r="Q38" s="177"/>
      <c r="R38" s="177"/>
      <c r="S38" s="177"/>
      <c r="T38" s="177"/>
      <c r="U38" s="177"/>
      <c r="V38" s="177"/>
    </row>
    <row r="39" spans="1:22" s="238" customFormat="1" ht="15" customHeight="1">
      <c r="A39" s="130" t="s">
        <v>50</v>
      </c>
      <c r="B39" s="133"/>
      <c r="C39" s="346">
        <v>9.1575844814586347</v>
      </c>
      <c r="D39" s="346">
        <v>4.1126876413736371E-2</v>
      </c>
      <c r="E39" s="346">
        <v>0.19192542326410311</v>
      </c>
      <c r="F39" s="346">
        <v>0.37014188772362738</v>
      </c>
      <c r="G39" s="346">
        <v>1.178970457193776</v>
      </c>
      <c r="H39" s="347">
        <v>7.375419836863391</v>
      </c>
      <c r="I39" s="302"/>
      <c r="K39" s="177"/>
      <c r="L39" s="177"/>
      <c r="M39" s="177"/>
      <c r="N39" s="177"/>
      <c r="O39" s="177"/>
      <c r="P39" s="177"/>
      <c r="Q39" s="177"/>
      <c r="R39" s="177"/>
      <c r="S39" s="177"/>
      <c r="T39" s="177"/>
      <c r="U39" s="177"/>
      <c r="V39" s="177"/>
    </row>
    <row r="40" spans="1:22" s="238" customFormat="1" ht="15" customHeight="1">
      <c r="A40" s="130" t="s">
        <v>51</v>
      </c>
      <c r="B40" s="133"/>
      <c r="C40" s="348">
        <v>9.0715048025613658</v>
      </c>
      <c r="D40" s="348">
        <v>5.3361792956243333E-2</v>
      </c>
      <c r="E40" s="348">
        <v>0.21344717182497333</v>
      </c>
      <c r="F40" s="348">
        <v>0.48025613660618999</v>
      </c>
      <c r="G40" s="348">
        <v>1.1739594450373532</v>
      </c>
      <c r="H40" s="349">
        <v>7.1504802561366061</v>
      </c>
      <c r="I40" s="302"/>
      <c r="K40" s="177"/>
      <c r="L40" s="177"/>
      <c r="M40" s="177"/>
      <c r="N40" s="177"/>
      <c r="O40" s="177"/>
      <c r="P40" s="177"/>
      <c r="Q40" s="177"/>
      <c r="R40" s="177"/>
      <c r="S40" s="177"/>
      <c r="T40" s="177"/>
      <c r="U40" s="177"/>
      <c r="V40" s="177"/>
    </row>
    <row r="41" spans="1:22" s="238" customFormat="1" ht="15" customHeight="1">
      <c r="A41" s="134" t="s">
        <v>52</v>
      </c>
      <c r="B41" s="343"/>
      <c r="C41" s="348">
        <v>9.7501224889759914</v>
      </c>
      <c r="D41" s="348">
        <v>4.8995590396864283E-2</v>
      </c>
      <c r="E41" s="348">
        <v>0.29397354238118567</v>
      </c>
      <c r="F41" s="348">
        <v>0.14698677119059284</v>
      </c>
      <c r="G41" s="348">
        <v>1.3228809407153355</v>
      </c>
      <c r="H41" s="349">
        <v>7.9372856442920137</v>
      </c>
      <c r="I41" s="302"/>
      <c r="K41" s="177"/>
      <c r="L41" s="177"/>
      <c r="M41" s="177"/>
      <c r="N41" s="177"/>
      <c r="O41" s="177"/>
      <c r="P41" s="177"/>
      <c r="Q41" s="177"/>
      <c r="R41" s="177"/>
      <c r="S41" s="177"/>
      <c r="T41" s="177"/>
      <c r="U41" s="177"/>
      <c r="V41" s="177"/>
    </row>
    <row r="42" spans="1:22" s="238" customFormat="1" ht="15" customHeight="1">
      <c r="A42" s="134" t="s">
        <v>53</v>
      </c>
      <c r="B42" s="343"/>
      <c r="C42" s="348">
        <v>10.244360902255639</v>
      </c>
      <c r="D42" s="348">
        <v>0</v>
      </c>
      <c r="E42" s="348">
        <v>0.18796992481203006</v>
      </c>
      <c r="F42" s="348">
        <v>0.61090225563909772</v>
      </c>
      <c r="G42" s="348">
        <v>1.268796992481203</v>
      </c>
      <c r="H42" s="349">
        <v>8.1766917293233092</v>
      </c>
      <c r="I42" s="20"/>
      <c r="K42" s="177"/>
      <c r="L42" s="177"/>
      <c r="M42" s="177"/>
      <c r="N42" s="177"/>
      <c r="O42" s="177"/>
      <c r="P42" s="177"/>
      <c r="Q42" s="177"/>
      <c r="R42" s="177"/>
      <c r="S42" s="177"/>
      <c r="T42" s="177"/>
      <c r="U42" s="177"/>
      <c r="V42" s="177"/>
    </row>
    <row r="43" spans="1:22" s="238" customFormat="1" ht="15" customHeight="1">
      <c r="A43" s="130" t="s">
        <v>54</v>
      </c>
      <c r="B43" s="344"/>
      <c r="C43" s="348">
        <v>8.6197778952934954</v>
      </c>
      <c r="D43" s="348">
        <v>0</v>
      </c>
      <c r="E43" s="348">
        <v>0.15864621893178213</v>
      </c>
      <c r="F43" s="348">
        <v>0.37017451084082498</v>
      </c>
      <c r="G43" s="348">
        <v>0.95187731359069272</v>
      </c>
      <c r="H43" s="349">
        <v>7.1390798519301955</v>
      </c>
      <c r="I43" s="20"/>
      <c r="K43" s="177"/>
      <c r="L43" s="177"/>
      <c r="M43" s="177"/>
      <c r="N43" s="177"/>
      <c r="O43" s="177"/>
      <c r="P43" s="177"/>
      <c r="Q43" s="177"/>
      <c r="R43" s="177"/>
      <c r="S43" s="177"/>
      <c r="T43" s="177"/>
      <c r="U43" s="177"/>
      <c r="V43" s="177"/>
    </row>
    <row r="44" spans="1:22" s="238" customFormat="1" ht="15" customHeight="1">
      <c r="A44" s="130" t="s">
        <v>55</v>
      </c>
      <c r="B44" s="344"/>
      <c r="C44" s="348">
        <v>8.7131367292225193</v>
      </c>
      <c r="D44" s="348">
        <v>0</v>
      </c>
      <c r="E44" s="348">
        <v>0.26809651474530832</v>
      </c>
      <c r="F44" s="348">
        <v>0</v>
      </c>
      <c r="G44" s="348">
        <v>1.0723860589812333</v>
      </c>
      <c r="H44" s="349">
        <v>7.3726541554959777</v>
      </c>
      <c r="I44" s="20"/>
      <c r="K44" s="177"/>
      <c r="L44" s="177"/>
      <c r="M44" s="177"/>
      <c r="N44" s="177"/>
      <c r="O44" s="177"/>
      <c r="P44" s="177"/>
      <c r="Q44" s="177"/>
      <c r="R44" s="177"/>
      <c r="S44" s="177"/>
      <c r="T44" s="177"/>
      <c r="U44" s="177"/>
      <c r="V44" s="177"/>
    </row>
    <row r="45" spans="1:22" s="238" customFormat="1" ht="15" customHeight="1">
      <c r="A45" s="130" t="s">
        <v>56</v>
      </c>
      <c r="B45" s="344"/>
      <c r="C45" s="348">
        <v>8.898305084745763</v>
      </c>
      <c r="D45" s="348">
        <v>0.1059322033898305</v>
      </c>
      <c r="E45" s="348">
        <v>0.15889830508474578</v>
      </c>
      <c r="F45" s="348">
        <v>0.31779661016949157</v>
      </c>
      <c r="G45" s="348">
        <v>1.3771186440677965</v>
      </c>
      <c r="H45" s="349">
        <v>6.9385593220338979</v>
      </c>
      <c r="I45" s="20"/>
      <c r="K45" s="177"/>
      <c r="L45" s="177"/>
      <c r="M45" s="177"/>
      <c r="N45" s="177"/>
      <c r="O45" s="177"/>
      <c r="P45" s="177"/>
      <c r="Q45" s="177"/>
      <c r="R45" s="177"/>
      <c r="S45" s="177"/>
      <c r="T45" s="177"/>
      <c r="U45" s="177"/>
      <c r="V45" s="177"/>
    </row>
    <row r="46" spans="1:22" s="238" customFormat="1" ht="15" customHeight="1">
      <c r="A46" s="130" t="s">
        <v>57</v>
      </c>
      <c r="B46" s="344"/>
      <c r="C46" s="348">
        <v>8.3720930232558146</v>
      </c>
      <c r="D46" s="348">
        <v>0</v>
      </c>
      <c r="E46" s="348">
        <v>0</v>
      </c>
      <c r="F46" s="348">
        <v>0.62015503875968991</v>
      </c>
      <c r="G46" s="348">
        <v>1.3953488372093024</v>
      </c>
      <c r="H46" s="349">
        <v>6.3565891472868215</v>
      </c>
      <c r="I46" s="20"/>
      <c r="K46" s="177"/>
      <c r="L46" s="177"/>
      <c r="M46" s="177"/>
      <c r="N46" s="177"/>
      <c r="O46" s="177"/>
      <c r="P46" s="177"/>
      <c r="Q46" s="177"/>
      <c r="R46" s="177"/>
      <c r="S46" s="177"/>
      <c r="T46" s="177"/>
      <c r="U46" s="177"/>
      <c r="V46" s="177"/>
    </row>
    <row r="47" spans="1:22" s="238" customFormat="1" ht="15" customHeight="1">
      <c r="A47" s="130" t="s">
        <v>58</v>
      </c>
      <c r="B47" s="344"/>
      <c r="C47" s="348">
        <v>7.932379713914175</v>
      </c>
      <c r="D47" s="348">
        <v>0</v>
      </c>
      <c r="E47" s="348">
        <v>0</v>
      </c>
      <c r="F47" s="348">
        <v>0.52015604681404426</v>
      </c>
      <c r="G47" s="348">
        <v>0.91027308192457734</v>
      </c>
      <c r="H47" s="349">
        <v>6.5019505851755532</v>
      </c>
      <c r="I47" s="20"/>
      <c r="K47" s="177"/>
      <c r="L47" s="177"/>
      <c r="M47" s="177"/>
      <c r="N47" s="177"/>
      <c r="O47" s="177"/>
      <c r="P47" s="177"/>
      <c r="Q47" s="177"/>
      <c r="R47" s="177"/>
      <c r="S47" s="177"/>
      <c r="T47" s="177"/>
      <c r="U47" s="177"/>
      <c r="V47" s="177"/>
    </row>
    <row r="48" spans="1:22" s="238" customFormat="1" ht="15" customHeight="1">
      <c r="A48" s="130" t="s">
        <v>59</v>
      </c>
      <c r="B48" s="344"/>
      <c r="C48" s="348">
        <v>9.4749547374773684</v>
      </c>
      <c r="D48" s="348">
        <v>6.0350030175015092E-2</v>
      </c>
      <c r="E48" s="348">
        <v>0.30175015087507545</v>
      </c>
      <c r="F48" s="348">
        <v>0.36210018105009051</v>
      </c>
      <c r="G48" s="348">
        <v>1.388050694025347</v>
      </c>
      <c r="H48" s="349">
        <v>7.3627036813518414</v>
      </c>
      <c r="I48" s="20"/>
    </row>
    <row r="49" spans="1:89" s="238" customFormat="1" ht="15" customHeight="1">
      <c r="A49" s="131" t="s">
        <v>60</v>
      </c>
      <c r="B49" s="350"/>
      <c r="C49" s="351">
        <v>8.526315789473685</v>
      </c>
      <c r="D49" s="351">
        <v>0.10526315789473684</v>
      </c>
      <c r="E49" s="351">
        <v>0.10526315789473684</v>
      </c>
      <c r="F49" s="351">
        <v>0.21052631578947367</v>
      </c>
      <c r="G49" s="351">
        <v>0.52631578947368418</v>
      </c>
      <c r="H49" s="352">
        <v>7.5789473684210531</v>
      </c>
      <c r="I49" s="20"/>
    </row>
    <row r="50" spans="1:89" s="238" customFormat="1" ht="18" customHeight="1">
      <c r="A50" s="120"/>
      <c r="B50" s="178"/>
      <c r="C50" s="353"/>
      <c r="D50" s="354"/>
      <c r="E50" s="354"/>
      <c r="F50" s="354"/>
      <c r="G50" s="354"/>
      <c r="H50" s="354"/>
      <c r="I50" s="20"/>
    </row>
    <row r="51" spans="1:89" s="238" customFormat="1" ht="18" customHeight="1">
      <c r="A51" s="46"/>
      <c r="B51" s="178"/>
      <c r="C51" s="353"/>
      <c r="D51" s="354"/>
      <c r="E51" s="354"/>
      <c r="F51" s="354"/>
      <c r="G51" s="354"/>
      <c r="H51" s="354"/>
      <c r="I51" s="20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  <c r="V51" s="177"/>
      <c r="W51" s="177"/>
      <c r="X51" s="177"/>
      <c r="Y51" s="177"/>
      <c r="Z51" s="177"/>
      <c r="AA51" s="177"/>
      <c r="AB51" s="177"/>
      <c r="AC51" s="177"/>
      <c r="AD51" s="177"/>
      <c r="AE51" s="177"/>
      <c r="AF51" s="177"/>
      <c r="AG51" s="177"/>
      <c r="AH51" s="177"/>
      <c r="AI51" s="177"/>
      <c r="AJ51" s="177"/>
      <c r="AK51" s="177"/>
      <c r="AL51" s="177"/>
      <c r="AM51" s="177"/>
      <c r="AN51" s="177"/>
      <c r="AO51" s="177"/>
      <c r="AP51" s="177"/>
      <c r="AQ51" s="177"/>
      <c r="AR51" s="177"/>
      <c r="AS51" s="177"/>
      <c r="AT51" s="177"/>
      <c r="AU51" s="177"/>
      <c r="AV51" s="177"/>
      <c r="AW51" s="177"/>
      <c r="AX51" s="177"/>
      <c r="AY51" s="177"/>
      <c r="AZ51" s="177"/>
      <c r="BA51" s="177"/>
      <c r="BB51" s="177"/>
      <c r="BC51" s="177"/>
      <c r="BD51" s="177"/>
      <c r="BE51" s="177"/>
      <c r="BF51" s="177"/>
      <c r="BG51" s="177"/>
      <c r="BH51" s="177"/>
      <c r="BI51" s="177"/>
      <c r="BJ51" s="177"/>
      <c r="BK51" s="177"/>
      <c r="BL51" s="177"/>
      <c r="BM51" s="177"/>
      <c r="BN51" s="177"/>
      <c r="BO51" s="177"/>
      <c r="BP51" s="177"/>
      <c r="BQ51" s="177"/>
      <c r="BR51" s="177"/>
      <c r="BS51" s="177"/>
      <c r="BT51" s="177"/>
      <c r="BU51" s="177"/>
      <c r="BV51" s="177"/>
      <c r="BW51" s="177"/>
      <c r="BX51" s="177"/>
      <c r="BY51" s="177"/>
      <c r="BZ51" s="177"/>
      <c r="CA51" s="177"/>
      <c r="CB51" s="177"/>
      <c r="CC51" s="177"/>
      <c r="CD51" s="177"/>
      <c r="CE51" s="177"/>
      <c r="CF51" s="177"/>
      <c r="CG51" s="177"/>
      <c r="CH51" s="177"/>
      <c r="CI51" s="177"/>
      <c r="CJ51" s="177"/>
      <c r="CK51" s="177"/>
    </row>
    <row r="52" spans="1:89" s="238" customFormat="1" ht="18" customHeight="1">
      <c r="A52" s="120"/>
      <c r="B52" s="178"/>
      <c r="C52" s="353"/>
      <c r="D52" s="354"/>
      <c r="E52" s="354"/>
      <c r="F52" s="354"/>
      <c r="G52" s="354"/>
      <c r="H52" s="354"/>
      <c r="I52" s="20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  <c r="V52" s="177"/>
      <c r="W52" s="177"/>
      <c r="X52" s="177"/>
      <c r="Y52" s="177"/>
      <c r="Z52" s="177"/>
      <c r="AA52" s="177"/>
      <c r="AB52" s="177"/>
      <c r="AC52" s="177"/>
      <c r="AD52" s="177"/>
      <c r="AE52" s="177"/>
      <c r="AF52" s="177"/>
      <c r="AG52" s="177"/>
      <c r="AH52" s="177"/>
      <c r="AI52" s="177"/>
      <c r="AJ52" s="177"/>
      <c r="AK52" s="177"/>
      <c r="AL52" s="177"/>
      <c r="AM52" s="177"/>
      <c r="AN52" s="177"/>
      <c r="AO52" s="177"/>
      <c r="AP52" s="177"/>
      <c r="AQ52" s="177"/>
      <c r="AR52" s="177"/>
      <c r="AS52" s="177"/>
      <c r="AT52" s="177"/>
      <c r="AU52" s="177"/>
      <c r="AV52" s="177"/>
      <c r="AW52" s="177"/>
      <c r="AX52" s="177"/>
      <c r="AY52" s="177"/>
      <c r="AZ52" s="177"/>
      <c r="BA52" s="177"/>
      <c r="BB52" s="177"/>
      <c r="BC52" s="177"/>
      <c r="BD52" s="177"/>
      <c r="BE52" s="177"/>
      <c r="BF52" s="177"/>
      <c r="BG52" s="177"/>
      <c r="BH52" s="177"/>
      <c r="BI52" s="177"/>
      <c r="BJ52" s="177"/>
      <c r="BK52" s="177"/>
      <c r="BL52" s="177"/>
      <c r="BM52" s="177"/>
      <c r="BN52" s="177"/>
      <c r="BO52" s="177"/>
      <c r="BP52" s="177"/>
      <c r="BQ52" s="177"/>
      <c r="BR52" s="177"/>
      <c r="BS52" s="177"/>
      <c r="BT52" s="177"/>
      <c r="BU52" s="177"/>
      <c r="BV52" s="177"/>
      <c r="BW52" s="177"/>
      <c r="BX52" s="177"/>
      <c r="BY52" s="177"/>
      <c r="BZ52" s="177"/>
      <c r="CA52" s="177"/>
      <c r="CB52" s="177"/>
      <c r="CC52" s="177"/>
      <c r="CD52" s="177"/>
      <c r="CE52" s="177"/>
      <c r="CF52" s="177"/>
      <c r="CG52" s="177"/>
      <c r="CH52" s="177"/>
      <c r="CI52" s="177"/>
      <c r="CJ52" s="177"/>
      <c r="CK52" s="177"/>
    </row>
  </sheetData>
  <mergeCells count="25">
    <mergeCell ref="A49:B49"/>
    <mergeCell ref="A43:B43"/>
    <mergeCell ref="A44:B44"/>
    <mergeCell ref="A45:B45"/>
    <mergeCell ref="A46:B46"/>
    <mergeCell ref="A47:B47"/>
    <mergeCell ref="A48:B48"/>
    <mergeCell ref="A35:B35"/>
    <mergeCell ref="C38:H38"/>
    <mergeCell ref="A39:B39"/>
    <mergeCell ref="A40:B40"/>
    <mergeCell ref="A41:B41"/>
    <mergeCell ref="A42:B42"/>
    <mergeCell ref="A17:B17"/>
    <mergeCell ref="A20:B20"/>
    <mergeCell ref="A23:B23"/>
    <mergeCell ref="A26:B26"/>
    <mergeCell ref="A29:B29"/>
    <mergeCell ref="A32:B32"/>
    <mergeCell ref="A3:B3"/>
    <mergeCell ref="C4:H4"/>
    <mergeCell ref="A5:B5"/>
    <mergeCell ref="A8:B8"/>
    <mergeCell ref="A11:B11"/>
    <mergeCell ref="A14:B14"/>
  </mergeCells>
  <phoneticPr fontId="3"/>
  <pageMargins left="0.8" right="0.55000000000000004" top="0.98" bottom="0.74" header="0.17" footer="0.17"/>
  <pageSetup paperSize="9" orientation="portrait" horizontalDpi="98" verticalDpi="98" r:id="rId1"/>
  <headerFooter alignWithMargins="0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2">
    <tabColor theme="0" tint="-0.14999847407452621"/>
  </sheetPr>
  <dimension ref="A1:W66"/>
  <sheetViews>
    <sheetView topLeftCell="C40" zoomScaleNormal="100" workbookViewId="0">
      <selection activeCell="C31" sqref="C31"/>
    </sheetView>
  </sheetViews>
  <sheetFormatPr defaultRowHeight="13.5"/>
  <cols>
    <col min="1" max="1" width="14.125" style="177" customWidth="1"/>
    <col min="2" max="2" width="8" style="177" customWidth="1"/>
    <col min="3" max="11" width="7.375" style="177" customWidth="1"/>
    <col min="12" max="20" width="8.5" style="177" customWidth="1"/>
    <col min="21" max="21" width="12.125" style="177" customWidth="1"/>
    <col min="22" max="16384" width="9" style="177"/>
  </cols>
  <sheetData>
    <row r="1" spans="1:23" s="238" customFormat="1" ht="14.25" customHeight="1">
      <c r="A1" s="76" t="s">
        <v>170</v>
      </c>
      <c r="B1" s="76"/>
      <c r="C1" s="76"/>
      <c r="D1" s="76"/>
      <c r="E1" s="76"/>
      <c r="F1" s="76"/>
      <c r="G1" s="76"/>
      <c r="H1" s="76"/>
      <c r="I1" s="76"/>
      <c r="J1" s="76"/>
      <c r="K1" s="302"/>
      <c r="W1" s="177"/>
    </row>
    <row r="2" spans="1:23" ht="13.5" customHeight="1">
      <c r="K2" s="178"/>
      <c r="W2" s="238"/>
    </row>
    <row r="3" spans="1:23" s="303" customFormat="1" ht="28.5" customHeight="1">
      <c r="A3" s="77" t="s">
        <v>2</v>
      </c>
      <c r="B3" s="86" t="s">
        <v>7</v>
      </c>
      <c r="C3" s="86" t="s">
        <v>171</v>
      </c>
      <c r="D3" s="86" t="s">
        <v>412</v>
      </c>
      <c r="E3" s="86" t="s">
        <v>411</v>
      </c>
      <c r="F3" s="86" t="s">
        <v>410</v>
      </c>
      <c r="G3" s="86" t="s">
        <v>409</v>
      </c>
      <c r="H3" s="86" t="s">
        <v>172</v>
      </c>
      <c r="I3" s="86" t="s">
        <v>173</v>
      </c>
      <c r="J3" s="86" t="s">
        <v>174</v>
      </c>
      <c r="K3" s="87" t="s">
        <v>175</v>
      </c>
      <c r="L3" s="88" t="s">
        <v>176</v>
      </c>
      <c r="M3" s="86" t="s">
        <v>177</v>
      </c>
      <c r="N3" s="86" t="s">
        <v>178</v>
      </c>
      <c r="O3" s="86" t="s">
        <v>179</v>
      </c>
      <c r="P3" s="86" t="s">
        <v>180</v>
      </c>
      <c r="Q3" s="86" t="s">
        <v>181</v>
      </c>
      <c r="R3" s="86" t="s">
        <v>182</v>
      </c>
      <c r="S3" s="86" t="s">
        <v>408</v>
      </c>
      <c r="T3" s="79" t="s">
        <v>94</v>
      </c>
      <c r="U3" s="81" t="s">
        <v>183</v>
      </c>
      <c r="W3" s="177"/>
    </row>
    <row r="4" spans="1:23" s="238" customFormat="1" ht="18" customHeight="1">
      <c r="A4" s="89"/>
      <c r="B4" s="128" t="s">
        <v>407</v>
      </c>
      <c r="C4" s="129"/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129"/>
      <c r="Q4" s="129"/>
      <c r="R4" s="129"/>
      <c r="S4" s="129"/>
      <c r="T4" s="129"/>
      <c r="U4" s="129"/>
      <c r="W4" s="303"/>
    </row>
    <row r="5" spans="1:23" s="247" customFormat="1" ht="18" hidden="1" customHeight="1">
      <c r="A5" s="93" t="s">
        <v>184</v>
      </c>
      <c r="B5" s="226">
        <f>SUM(C5:T5)</f>
        <v>16227</v>
      </c>
      <c r="C5" s="226">
        <v>93</v>
      </c>
      <c r="D5" s="226">
        <v>22</v>
      </c>
      <c r="E5" s="226">
        <v>37</v>
      </c>
      <c r="F5" s="226">
        <v>65</v>
      </c>
      <c r="G5" s="226">
        <v>97</v>
      </c>
      <c r="H5" s="226">
        <v>170</v>
      </c>
      <c r="I5" s="226">
        <v>553</v>
      </c>
      <c r="J5" s="226">
        <v>1046</v>
      </c>
      <c r="K5" s="225">
        <v>1997</v>
      </c>
      <c r="L5" s="82">
        <v>2826</v>
      </c>
      <c r="M5" s="226">
        <v>3202</v>
      </c>
      <c r="N5" s="226">
        <v>2950</v>
      </c>
      <c r="O5" s="226">
        <v>1728</v>
      </c>
      <c r="P5" s="226">
        <v>835</v>
      </c>
      <c r="Q5" s="226">
        <v>280</v>
      </c>
      <c r="R5" s="226">
        <v>81</v>
      </c>
      <c r="S5" s="226">
        <v>63</v>
      </c>
      <c r="T5" s="225">
        <v>182</v>
      </c>
      <c r="U5" s="90">
        <v>48.7</v>
      </c>
      <c r="V5" s="20"/>
    </row>
    <row r="6" spans="1:23" s="247" customFormat="1" ht="18" hidden="1" customHeight="1">
      <c r="A6" s="93" t="s">
        <v>406</v>
      </c>
      <c r="B6" s="228">
        <v>16339</v>
      </c>
      <c r="C6" s="228">
        <v>78</v>
      </c>
      <c r="D6" s="228">
        <v>30</v>
      </c>
      <c r="E6" s="228">
        <v>32</v>
      </c>
      <c r="F6" s="228">
        <v>69</v>
      </c>
      <c r="G6" s="228">
        <v>107</v>
      </c>
      <c r="H6" s="228">
        <v>178</v>
      </c>
      <c r="I6" s="228">
        <v>567</v>
      </c>
      <c r="J6" s="228">
        <v>983</v>
      </c>
      <c r="K6" s="227">
        <v>1949</v>
      </c>
      <c r="L6" s="91">
        <v>2838</v>
      </c>
      <c r="M6" s="228">
        <v>3209</v>
      </c>
      <c r="N6" s="228">
        <v>3138</v>
      </c>
      <c r="O6" s="228">
        <v>1848</v>
      </c>
      <c r="P6" s="228">
        <v>827</v>
      </c>
      <c r="Q6" s="228">
        <v>269</v>
      </c>
      <c r="R6" s="228">
        <v>96</v>
      </c>
      <c r="S6" s="228">
        <v>41</v>
      </c>
      <c r="T6" s="227">
        <v>80</v>
      </c>
      <c r="U6" s="92">
        <v>48.7</v>
      </c>
      <c r="V6" s="20"/>
    </row>
    <row r="7" spans="1:23" s="247" customFormat="1" ht="18" hidden="1" customHeight="1">
      <c r="A7" s="28" t="s">
        <v>297</v>
      </c>
      <c r="B7" s="228">
        <v>15873</v>
      </c>
      <c r="C7" s="228">
        <v>82</v>
      </c>
      <c r="D7" s="228">
        <v>26</v>
      </c>
      <c r="E7" s="228">
        <v>43</v>
      </c>
      <c r="F7" s="228">
        <v>67</v>
      </c>
      <c r="G7" s="228">
        <v>73</v>
      </c>
      <c r="H7" s="228">
        <v>185</v>
      </c>
      <c r="I7" s="228">
        <v>491</v>
      </c>
      <c r="J7" s="228">
        <v>973</v>
      </c>
      <c r="K7" s="227">
        <v>1799</v>
      </c>
      <c r="L7" s="91">
        <v>2752</v>
      </c>
      <c r="M7" s="228">
        <v>3051</v>
      </c>
      <c r="N7" s="228">
        <v>3139</v>
      </c>
      <c r="O7" s="228">
        <v>1847</v>
      </c>
      <c r="P7" s="228">
        <v>872</v>
      </c>
      <c r="Q7" s="228">
        <v>280</v>
      </c>
      <c r="R7" s="228">
        <v>89</v>
      </c>
      <c r="S7" s="228">
        <v>36</v>
      </c>
      <c r="T7" s="227">
        <v>68</v>
      </c>
      <c r="U7" s="92">
        <v>48.8</v>
      </c>
      <c r="V7" s="20"/>
    </row>
    <row r="8" spans="1:23" s="247" customFormat="1" ht="18" hidden="1" customHeight="1">
      <c r="A8" s="28" t="s">
        <v>298</v>
      </c>
      <c r="B8" s="228">
        <v>16165</v>
      </c>
      <c r="C8" s="228">
        <v>84</v>
      </c>
      <c r="D8" s="228">
        <v>22</v>
      </c>
      <c r="E8" s="228">
        <v>41</v>
      </c>
      <c r="F8" s="228">
        <v>68</v>
      </c>
      <c r="G8" s="228">
        <v>104</v>
      </c>
      <c r="H8" s="228">
        <v>215</v>
      </c>
      <c r="I8" s="228">
        <v>518</v>
      </c>
      <c r="J8" s="228">
        <v>987</v>
      </c>
      <c r="K8" s="227">
        <v>1931</v>
      </c>
      <c r="L8" s="91">
        <v>2754</v>
      </c>
      <c r="M8" s="228">
        <v>3182</v>
      </c>
      <c r="N8" s="228">
        <v>3047</v>
      </c>
      <c r="O8" s="228">
        <v>1856</v>
      </c>
      <c r="P8" s="228">
        <v>878</v>
      </c>
      <c r="Q8" s="228">
        <v>290</v>
      </c>
      <c r="R8" s="228">
        <v>92</v>
      </c>
      <c r="S8" s="228">
        <v>32</v>
      </c>
      <c r="T8" s="227">
        <v>64</v>
      </c>
      <c r="U8" s="92">
        <v>48.7</v>
      </c>
      <c r="V8" s="20"/>
    </row>
    <row r="9" spans="1:23" s="247" customFormat="1" ht="18" hidden="1" customHeight="1">
      <c r="A9" s="28" t="s">
        <v>299</v>
      </c>
      <c r="B9" s="228">
        <v>15358</v>
      </c>
      <c r="C9" s="228">
        <v>103</v>
      </c>
      <c r="D9" s="228">
        <v>36</v>
      </c>
      <c r="E9" s="228">
        <v>45</v>
      </c>
      <c r="F9" s="228">
        <v>55</v>
      </c>
      <c r="G9" s="228">
        <v>125</v>
      </c>
      <c r="H9" s="228">
        <v>207</v>
      </c>
      <c r="I9" s="228">
        <v>441</v>
      </c>
      <c r="J9" s="228">
        <v>935</v>
      </c>
      <c r="K9" s="227">
        <v>1724</v>
      </c>
      <c r="L9" s="91">
        <v>2615</v>
      </c>
      <c r="M9" s="228">
        <v>3110</v>
      </c>
      <c r="N9" s="228">
        <v>2955</v>
      </c>
      <c r="O9" s="228">
        <v>1761</v>
      </c>
      <c r="P9" s="228">
        <v>802</v>
      </c>
      <c r="Q9" s="228">
        <v>273</v>
      </c>
      <c r="R9" s="228">
        <v>87</v>
      </c>
      <c r="S9" s="228">
        <v>36</v>
      </c>
      <c r="T9" s="227">
        <v>48</v>
      </c>
      <c r="U9" s="92">
        <v>48.7</v>
      </c>
      <c r="V9" s="20"/>
    </row>
    <row r="10" spans="1:23" s="247" customFormat="1" ht="18" hidden="1" customHeight="1">
      <c r="A10" s="93" t="s">
        <v>195</v>
      </c>
      <c r="B10" s="228">
        <v>15332</v>
      </c>
      <c r="C10" s="228">
        <v>61</v>
      </c>
      <c r="D10" s="228">
        <v>19</v>
      </c>
      <c r="E10" s="228">
        <v>44</v>
      </c>
      <c r="F10" s="228">
        <v>64</v>
      </c>
      <c r="G10" s="228">
        <v>99</v>
      </c>
      <c r="H10" s="228">
        <v>180</v>
      </c>
      <c r="I10" s="228">
        <v>486</v>
      </c>
      <c r="J10" s="228">
        <v>983</v>
      </c>
      <c r="K10" s="227">
        <v>1751</v>
      </c>
      <c r="L10" s="91">
        <v>2626</v>
      </c>
      <c r="M10" s="228">
        <v>3003</v>
      </c>
      <c r="N10" s="228">
        <v>2993</v>
      </c>
      <c r="O10" s="228">
        <v>1816</v>
      </c>
      <c r="P10" s="228">
        <v>754</v>
      </c>
      <c r="Q10" s="228">
        <v>281</v>
      </c>
      <c r="R10" s="228">
        <v>77</v>
      </c>
      <c r="S10" s="228">
        <v>37</v>
      </c>
      <c r="T10" s="227">
        <v>58</v>
      </c>
      <c r="U10" s="92">
        <v>48.761228230980748</v>
      </c>
      <c r="V10" s="20"/>
    </row>
    <row r="11" spans="1:23" s="247" customFormat="1" ht="18" hidden="1" customHeight="1">
      <c r="A11" s="28" t="s">
        <v>73</v>
      </c>
      <c r="B11" s="228">
        <v>15312</v>
      </c>
      <c r="C11" s="228">
        <v>68</v>
      </c>
      <c r="D11" s="228">
        <v>28</v>
      </c>
      <c r="E11" s="228">
        <v>44</v>
      </c>
      <c r="F11" s="228">
        <v>45</v>
      </c>
      <c r="G11" s="228">
        <v>114</v>
      </c>
      <c r="H11" s="228">
        <v>200</v>
      </c>
      <c r="I11" s="228">
        <v>479</v>
      </c>
      <c r="J11" s="228">
        <v>1022</v>
      </c>
      <c r="K11" s="227">
        <v>1797</v>
      </c>
      <c r="L11" s="91">
        <v>2774</v>
      </c>
      <c r="M11" s="228">
        <v>3046</v>
      </c>
      <c r="N11" s="228">
        <v>2827</v>
      </c>
      <c r="O11" s="228">
        <v>1676</v>
      </c>
      <c r="P11" s="228">
        <v>781</v>
      </c>
      <c r="Q11" s="228">
        <v>247</v>
      </c>
      <c r="R11" s="228">
        <v>95</v>
      </c>
      <c r="S11" s="228">
        <v>29</v>
      </c>
      <c r="T11" s="227">
        <v>40</v>
      </c>
      <c r="U11" s="92">
        <v>48.692640125720274</v>
      </c>
      <c r="V11" s="20"/>
    </row>
    <row r="12" spans="1:23" s="247" customFormat="1" ht="18" hidden="1" customHeight="1">
      <c r="A12" s="28" t="s">
        <v>13</v>
      </c>
      <c r="B12" s="228">
        <v>15577</v>
      </c>
      <c r="C12" s="228">
        <v>67</v>
      </c>
      <c r="D12" s="228">
        <v>29</v>
      </c>
      <c r="E12" s="228">
        <v>39</v>
      </c>
      <c r="F12" s="228">
        <v>61</v>
      </c>
      <c r="G12" s="228">
        <v>103</v>
      </c>
      <c r="H12" s="228">
        <v>189</v>
      </c>
      <c r="I12" s="228">
        <v>510</v>
      </c>
      <c r="J12" s="228">
        <v>962</v>
      </c>
      <c r="K12" s="227">
        <v>1777</v>
      </c>
      <c r="L12" s="91">
        <v>2745</v>
      </c>
      <c r="M12" s="228">
        <v>2992</v>
      </c>
      <c r="N12" s="228">
        <v>3079</v>
      </c>
      <c r="O12" s="228">
        <v>1745</v>
      </c>
      <c r="P12" s="228">
        <v>812</v>
      </c>
      <c r="Q12" s="228">
        <v>285</v>
      </c>
      <c r="R12" s="228">
        <v>67</v>
      </c>
      <c r="S12" s="228">
        <v>32</v>
      </c>
      <c r="T12" s="227">
        <v>83</v>
      </c>
      <c r="U12" s="92">
        <v>48.742029172582939</v>
      </c>
      <c r="V12" s="20"/>
    </row>
    <row r="13" spans="1:23" s="247" customFormat="1" ht="18" hidden="1" customHeight="1">
      <c r="A13" s="28" t="s">
        <v>14</v>
      </c>
      <c r="B13" s="228">
        <v>14999</v>
      </c>
      <c r="C13" s="228">
        <v>65</v>
      </c>
      <c r="D13" s="228">
        <v>27</v>
      </c>
      <c r="E13" s="228">
        <v>24</v>
      </c>
      <c r="F13" s="228">
        <v>57</v>
      </c>
      <c r="G13" s="228">
        <v>91</v>
      </c>
      <c r="H13" s="228">
        <v>191</v>
      </c>
      <c r="I13" s="228">
        <v>506</v>
      </c>
      <c r="J13" s="228">
        <v>974</v>
      </c>
      <c r="K13" s="227">
        <v>1783</v>
      </c>
      <c r="L13" s="91">
        <v>2602</v>
      </c>
      <c r="M13" s="228">
        <v>2969</v>
      </c>
      <c r="N13" s="228">
        <v>2811</v>
      </c>
      <c r="O13" s="228">
        <v>1600</v>
      </c>
      <c r="P13" s="228">
        <v>819</v>
      </c>
      <c r="Q13" s="228">
        <v>274</v>
      </c>
      <c r="R13" s="228">
        <v>84</v>
      </c>
      <c r="S13" s="228">
        <v>25</v>
      </c>
      <c r="T13" s="227">
        <v>97</v>
      </c>
      <c r="U13" s="92">
        <v>48.717554690645549</v>
      </c>
      <c r="V13" s="20"/>
    </row>
    <row r="14" spans="1:23" s="20" customFormat="1" ht="135.75" hidden="1" customHeight="1">
      <c r="A14" s="28" t="s">
        <v>304</v>
      </c>
      <c r="B14" s="228">
        <v>14749</v>
      </c>
      <c r="C14" s="207">
        <v>59</v>
      </c>
      <c r="D14" s="207">
        <v>19</v>
      </c>
      <c r="E14" s="207">
        <v>29</v>
      </c>
      <c r="F14" s="207">
        <v>69</v>
      </c>
      <c r="G14" s="207">
        <v>99</v>
      </c>
      <c r="H14" s="207">
        <v>216</v>
      </c>
      <c r="I14" s="207">
        <v>485</v>
      </c>
      <c r="J14" s="207">
        <v>953</v>
      </c>
      <c r="K14" s="208">
        <v>1743</v>
      </c>
      <c r="L14" s="91">
        <v>2598</v>
      </c>
      <c r="M14" s="228">
        <v>2883</v>
      </c>
      <c r="N14" s="228">
        <v>2745</v>
      </c>
      <c r="O14" s="228">
        <v>1611</v>
      </c>
      <c r="P14" s="228">
        <v>736</v>
      </c>
      <c r="Q14" s="228">
        <v>277</v>
      </c>
      <c r="R14" s="228">
        <v>80</v>
      </c>
      <c r="S14" s="228">
        <v>27</v>
      </c>
      <c r="T14" s="227">
        <v>120</v>
      </c>
      <c r="U14" s="92">
        <v>48.702166928703264</v>
      </c>
    </row>
    <row r="15" spans="1:23" s="247" customFormat="1" ht="18" customHeight="1">
      <c r="A15" s="28" t="s">
        <v>403</v>
      </c>
      <c r="B15" s="227">
        <v>14184</v>
      </c>
      <c r="C15" s="207">
        <v>67</v>
      </c>
      <c r="D15" s="207">
        <v>18</v>
      </c>
      <c r="E15" s="207">
        <v>38</v>
      </c>
      <c r="F15" s="207">
        <v>50</v>
      </c>
      <c r="G15" s="207">
        <v>98</v>
      </c>
      <c r="H15" s="207">
        <v>151</v>
      </c>
      <c r="I15" s="207">
        <v>467</v>
      </c>
      <c r="J15" s="207">
        <v>912</v>
      </c>
      <c r="K15" s="208">
        <v>1647</v>
      </c>
      <c r="L15" s="83">
        <v>2457</v>
      </c>
      <c r="M15" s="207">
        <v>2789</v>
      </c>
      <c r="N15" s="207">
        <v>2754</v>
      </c>
      <c r="O15" s="207">
        <v>1560</v>
      </c>
      <c r="P15" s="207">
        <v>724</v>
      </c>
      <c r="Q15" s="207">
        <v>250</v>
      </c>
      <c r="R15" s="207">
        <v>74</v>
      </c>
      <c r="S15" s="207">
        <v>20</v>
      </c>
      <c r="T15" s="208">
        <v>108</v>
      </c>
      <c r="U15" s="92">
        <v>48.726911054276783</v>
      </c>
      <c r="V15" s="20"/>
    </row>
    <row r="16" spans="1:23" s="247" customFormat="1" ht="18" customHeight="1">
      <c r="A16" s="28" t="s">
        <v>15</v>
      </c>
      <c r="B16" s="228">
        <v>14730</v>
      </c>
      <c r="C16" s="207">
        <v>77</v>
      </c>
      <c r="D16" s="207">
        <v>30</v>
      </c>
      <c r="E16" s="207">
        <v>49</v>
      </c>
      <c r="F16" s="207">
        <v>67</v>
      </c>
      <c r="G16" s="207">
        <v>119</v>
      </c>
      <c r="H16" s="207">
        <v>199</v>
      </c>
      <c r="I16" s="207">
        <v>464</v>
      </c>
      <c r="J16" s="207">
        <v>920</v>
      </c>
      <c r="K16" s="208">
        <v>1677</v>
      </c>
      <c r="L16" s="83">
        <v>2560</v>
      </c>
      <c r="M16" s="207">
        <v>2904</v>
      </c>
      <c r="N16" s="207">
        <v>2785</v>
      </c>
      <c r="O16" s="207">
        <v>1658</v>
      </c>
      <c r="P16" s="207">
        <v>737</v>
      </c>
      <c r="Q16" s="207">
        <v>259</v>
      </c>
      <c r="R16" s="207">
        <v>76</v>
      </c>
      <c r="S16" s="207">
        <v>28</v>
      </c>
      <c r="T16" s="208">
        <v>121</v>
      </c>
      <c r="U16" s="92">
        <v>48.695256348826064</v>
      </c>
      <c r="V16" s="20"/>
    </row>
    <row r="17" spans="1:22" s="247" customFormat="1" ht="18" customHeight="1">
      <c r="A17" s="28" t="s">
        <v>41</v>
      </c>
      <c r="B17" s="228">
        <v>14498</v>
      </c>
      <c r="C17" s="207">
        <v>61</v>
      </c>
      <c r="D17" s="207">
        <v>19</v>
      </c>
      <c r="E17" s="207">
        <v>30</v>
      </c>
      <c r="F17" s="207">
        <v>59</v>
      </c>
      <c r="G17" s="207">
        <v>101</v>
      </c>
      <c r="H17" s="207">
        <v>151</v>
      </c>
      <c r="I17" s="207">
        <v>470</v>
      </c>
      <c r="J17" s="207">
        <v>891</v>
      </c>
      <c r="K17" s="208">
        <v>1574</v>
      </c>
      <c r="L17" s="83">
        <v>2598</v>
      </c>
      <c r="M17" s="207">
        <v>2862</v>
      </c>
      <c r="N17" s="207">
        <v>2800</v>
      </c>
      <c r="O17" s="207">
        <v>1643</v>
      </c>
      <c r="P17" s="207">
        <v>756</v>
      </c>
      <c r="Q17" s="207">
        <v>262</v>
      </c>
      <c r="R17" s="207">
        <v>82</v>
      </c>
      <c r="S17" s="207">
        <v>26</v>
      </c>
      <c r="T17" s="208">
        <v>113</v>
      </c>
      <c r="U17" s="92">
        <v>48.769482099409103</v>
      </c>
      <c r="V17" s="20"/>
    </row>
    <row r="18" spans="1:22" s="247" customFormat="1" ht="18" customHeight="1">
      <c r="A18" s="28" t="s">
        <v>308</v>
      </c>
      <c r="B18" s="228">
        <v>14845</v>
      </c>
      <c r="C18" s="207">
        <v>68</v>
      </c>
      <c r="D18" s="207">
        <v>27</v>
      </c>
      <c r="E18" s="207">
        <v>33</v>
      </c>
      <c r="F18" s="207">
        <v>65</v>
      </c>
      <c r="G18" s="207">
        <v>103</v>
      </c>
      <c r="H18" s="207">
        <v>171</v>
      </c>
      <c r="I18" s="207">
        <v>498</v>
      </c>
      <c r="J18" s="207">
        <v>912</v>
      </c>
      <c r="K18" s="208">
        <v>1687</v>
      </c>
      <c r="L18" s="83">
        <v>2492</v>
      </c>
      <c r="M18" s="207">
        <v>2895</v>
      </c>
      <c r="N18" s="207">
        <v>2828</v>
      </c>
      <c r="O18" s="207">
        <v>1810</v>
      </c>
      <c r="P18" s="207">
        <v>790</v>
      </c>
      <c r="Q18" s="207">
        <v>271</v>
      </c>
      <c r="R18" s="207">
        <v>89</v>
      </c>
      <c r="S18" s="207">
        <v>19</v>
      </c>
      <c r="T18" s="208">
        <v>87</v>
      </c>
      <c r="U18" s="92">
        <v>48.765279848217915</v>
      </c>
      <c r="V18" s="20"/>
    </row>
    <row r="19" spans="1:22" s="247" customFormat="1" ht="18" customHeight="1">
      <c r="A19" s="28" t="s">
        <v>309</v>
      </c>
      <c r="B19" s="228">
        <v>14506</v>
      </c>
      <c r="C19" s="207">
        <v>61</v>
      </c>
      <c r="D19" s="207">
        <v>25</v>
      </c>
      <c r="E19" s="207">
        <v>26</v>
      </c>
      <c r="F19" s="207">
        <v>52</v>
      </c>
      <c r="G19" s="207">
        <v>93</v>
      </c>
      <c r="H19" s="207">
        <v>183</v>
      </c>
      <c r="I19" s="207">
        <v>448</v>
      </c>
      <c r="J19" s="207">
        <v>878</v>
      </c>
      <c r="K19" s="208">
        <v>1572</v>
      </c>
      <c r="L19" s="83">
        <v>2534</v>
      </c>
      <c r="M19" s="207">
        <v>2903</v>
      </c>
      <c r="N19" s="207">
        <v>2834</v>
      </c>
      <c r="O19" s="207">
        <v>1700</v>
      </c>
      <c r="P19" s="207">
        <v>729</v>
      </c>
      <c r="Q19" s="207">
        <v>267</v>
      </c>
      <c r="R19" s="207">
        <v>80</v>
      </c>
      <c r="S19" s="207">
        <v>40</v>
      </c>
      <c r="T19" s="208">
        <v>81</v>
      </c>
      <c r="U19" s="92">
        <v>48.8</v>
      </c>
      <c r="V19" s="20"/>
    </row>
    <row r="20" spans="1:22" s="247" customFormat="1" ht="18" customHeight="1">
      <c r="A20" s="28" t="s">
        <v>310</v>
      </c>
      <c r="B20" s="228">
        <v>14739</v>
      </c>
      <c r="C20" s="207">
        <v>51</v>
      </c>
      <c r="D20" s="207">
        <v>15</v>
      </c>
      <c r="E20" s="207">
        <v>36</v>
      </c>
      <c r="F20" s="207">
        <v>58</v>
      </c>
      <c r="G20" s="207">
        <v>88</v>
      </c>
      <c r="H20" s="207">
        <v>217</v>
      </c>
      <c r="I20" s="207">
        <v>399</v>
      </c>
      <c r="J20" s="207">
        <v>849</v>
      </c>
      <c r="K20" s="208">
        <v>1722</v>
      </c>
      <c r="L20" s="83">
        <v>2539</v>
      </c>
      <c r="M20" s="207">
        <v>2909</v>
      </c>
      <c r="N20" s="207">
        <v>2778</v>
      </c>
      <c r="O20" s="207">
        <v>1797</v>
      </c>
      <c r="P20" s="207">
        <v>813</v>
      </c>
      <c r="Q20" s="207">
        <v>277</v>
      </c>
      <c r="R20" s="207">
        <v>82</v>
      </c>
      <c r="S20" s="207">
        <v>30</v>
      </c>
      <c r="T20" s="208">
        <v>79</v>
      </c>
      <c r="U20" s="92">
        <v>48.811800818553891</v>
      </c>
      <c r="V20" s="20"/>
    </row>
    <row r="21" spans="1:22" s="247" customFormat="1" ht="18" customHeight="1">
      <c r="A21" s="28" t="s">
        <v>16</v>
      </c>
      <c r="B21" s="228">
        <v>14491</v>
      </c>
      <c r="C21" s="207">
        <v>80</v>
      </c>
      <c r="D21" s="207">
        <v>27</v>
      </c>
      <c r="E21" s="207">
        <v>26</v>
      </c>
      <c r="F21" s="207">
        <v>68</v>
      </c>
      <c r="G21" s="207">
        <v>94</v>
      </c>
      <c r="H21" s="207">
        <v>172</v>
      </c>
      <c r="I21" s="207">
        <v>418</v>
      </c>
      <c r="J21" s="207">
        <v>894</v>
      </c>
      <c r="K21" s="208">
        <v>1712</v>
      </c>
      <c r="L21" s="83">
        <v>2346</v>
      </c>
      <c r="M21" s="207">
        <v>2903</v>
      </c>
      <c r="N21" s="207">
        <v>2781</v>
      </c>
      <c r="O21" s="207">
        <v>1774</v>
      </c>
      <c r="P21" s="207">
        <v>775</v>
      </c>
      <c r="Q21" s="207">
        <v>236</v>
      </c>
      <c r="R21" s="207">
        <v>72</v>
      </c>
      <c r="S21" s="207">
        <v>17</v>
      </c>
      <c r="T21" s="208">
        <v>96</v>
      </c>
      <c r="U21" s="92">
        <v>48.758666203542894</v>
      </c>
      <c r="V21" s="20"/>
    </row>
    <row r="22" spans="1:22" s="247" customFormat="1" ht="18" customHeight="1">
      <c r="A22" s="28" t="s">
        <v>17</v>
      </c>
      <c r="B22" s="228">
        <v>14487</v>
      </c>
      <c r="C22" s="207">
        <v>67</v>
      </c>
      <c r="D22" s="207">
        <v>29</v>
      </c>
      <c r="E22" s="207">
        <v>36</v>
      </c>
      <c r="F22" s="207">
        <v>55</v>
      </c>
      <c r="G22" s="207">
        <v>96</v>
      </c>
      <c r="H22" s="207">
        <v>194</v>
      </c>
      <c r="I22" s="207">
        <v>476</v>
      </c>
      <c r="J22" s="207">
        <v>836</v>
      </c>
      <c r="K22" s="208">
        <v>1682</v>
      </c>
      <c r="L22" s="83">
        <v>2406</v>
      </c>
      <c r="M22" s="207">
        <v>2839</v>
      </c>
      <c r="N22" s="207">
        <v>2841</v>
      </c>
      <c r="O22" s="207">
        <v>1725</v>
      </c>
      <c r="P22" s="207">
        <v>751</v>
      </c>
      <c r="Q22" s="207">
        <v>266</v>
      </c>
      <c r="R22" s="207">
        <v>84</v>
      </c>
      <c r="S22" s="207">
        <v>32</v>
      </c>
      <c r="T22" s="208">
        <v>72</v>
      </c>
      <c r="U22" s="92">
        <v>48.770031217481787</v>
      </c>
      <c r="V22" s="20"/>
    </row>
    <row r="23" spans="1:22" s="247" customFormat="1" ht="18" customHeight="1">
      <c r="A23" s="28" t="s">
        <v>18</v>
      </c>
      <c r="B23" s="228">
        <v>14591</v>
      </c>
      <c r="C23" s="207">
        <v>68</v>
      </c>
      <c r="D23" s="207">
        <v>28</v>
      </c>
      <c r="E23" s="207">
        <v>49</v>
      </c>
      <c r="F23" s="207">
        <v>72</v>
      </c>
      <c r="G23" s="207">
        <v>94</v>
      </c>
      <c r="H23" s="207">
        <v>207</v>
      </c>
      <c r="I23" s="207">
        <v>484</v>
      </c>
      <c r="J23" s="207">
        <v>934</v>
      </c>
      <c r="K23" s="208">
        <v>1627</v>
      </c>
      <c r="L23" s="83">
        <v>2453</v>
      </c>
      <c r="M23" s="207">
        <v>2907</v>
      </c>
      <c r="N23" s="207">
        <v>2831</v>
      </c>
      <c r="O23" s="207">
        <v>1649</v>
      </c>
      <c r="P23" s="207">
        <v>754</v>
      </c>
      <c r="Q23" s="207">
        <v>280</v>
      </c>
      <c r="R23" s="207">
        <v>78</v>
      </c>
      <c r="S23" s="207">
        <v>27</v>
      </c>
      <c r="T23" s="208">
        <v>49</v>
      </c>
      <c r="U23" s="92">
        <v>48.721152523724385</v>
      </c>
      <c r="V23" s="20"/>
    </row>
    <row r="24" spans="1:22" s="247" customFormat="1" ht="18" customHeight="1">
      <c r="A24" s="28" t="s">
        <v>19</v>
      </c>
      <c r="B24" s="228">
        <v>14568</v>
      </c>
      <c r="C24" s="207">
        <v>100</v>
      </c>
      <c r="D24" s="207">
        <v>22</v>
      </c>
      <c r="E24" s="207">
        <v>47</v>
      </c>
      <c r="F24" s="207">
        <v>58</v>
      </c>
      <c r="G24" s="207">
        <v>131</v>
      </c>
      <c r="H24" s="207">
        <v>200</v>
      </c>
      <c r="I24" s="207">
        <v>455</v>
      </c>
      <c r="J24" s="207">
        <v>877</v>
      </c>
      <c r="K24" s="208">
        <v>1570</v>
      </c>
      <c r="L24" s="83">
        <v>2339</v>
      </c>
      <c r="M24" s="207">
        <v>2865</v>
      </c>
      <c r="N24" s="207">
        <v>2917</v>
      </c>
      <c r="O24" s="207">
        <v>1761</v>
      </c>
      <c r="P24" s="207">
        <v>798</v>
      </c>
      <c r="Q24" s="207">
        <v>269</v>
      </c>
      <c r="R24" s="207">
        <v>94</v>
      </c>
      <c r="S24" s="207">
        <v>28</v>
      </c>
      <c r="T24" s="208">
        <v>37</v>
      </c>
      <c r="U24" s="92">
        <v>48.757346362948176</v>
      </c>
      <c r="V24" s="20"/>
    </row>
    <row r="25" spans="1:22" s="247" customFormat="1" ht="18" customHeight="1">
      <c r="A25" s="265" t="s">
        <v>402</v>
      </c>
      <c r="B25" s="333">
        <v>14589</v>
      </c>
      <c r="C25" s="236">
        <v>68</v>
      </c>
      <c r="D25" s="236">
        <v>25</v>
      </c>
      <c r="E25" s="236">
        <v>26</v>
      </c>
      <c r="F25" s="236">
        <v>58</v>
      </c>
      <c r="G25" s="236">
        <v>107</v>
      </c>
      <c r="H25" s="236">
        <v>178</v>
      </c>
      <c r="I25" s="236">
        <v>514</v>
      </c>
      <c r="J25" s="236">
        <v>936</v>
      </c>
      <c r="K25" s="334">
        <v>1604</v>
      </c>
      <c r="L25" s="335">
        <v>2364</v>
      </c>
      <c r="M25" s="236">
        <v>2858</v>
      </c>
      <c r="N25" s="236">
        <v>2860</v>
      </c>
      <c r="O25" s="236">
        <v>1808</v>
      </c>
      <c r="P25" s="236">
        <v>772</v>
      </c>
      <c r="Q25" s="236">
        <v>259</v>
      </c>
      <c r="R25" s="236">
        <v>78</v>
      </c>
      <c r="S25" s="236">
        <v>28</v>
      </c>
      <c r="T25" s="334">
        <v>46</v>
      </c>
      <c r="U25" s="94">
        <v>48.772330330743316</v>
      </c>
      <c r="V25" s="20"/>
    </row>
    <row r="26" spans="1:22" s="238" customFormat="1" ht="18" customHeight="1">
      <c r="A26" s="266"/>
      <c r="B26" s="200" t="s">
        <v>75</v>
      </c>
      <c r="C26" s="130"/>
      <c r="D26" s="130"/>
      <c r="E26" s="130"/>
      <c r="F26" s="130"/>
      <c r="G26" s="130"/>
      <c r="H26" s="130"/>
      <c r="I26" s="130"/>
      <c r="J26" s="130"/>
      <c r="K26" s="130"/>
      <c r="L26" s="130"/>
      <c r="M26" s="130"/>
      <c r="N26" s="130"/>
      <c r="O26" s="130"/>
      <c r="P26" s="130"/>
      <c r="Q26" s="130"/>
      <c r="R26" s="130"/>
      <c r="S26" s="130"/>
      <c r="T26" s="130"/>
      <c r="U26" s="130"/>
      <c r="V26" s="302"/>
    </row>
    <row r="27" spans="1:22" s="247" customFormat="1" ht="18" hidden="1" customHeight="1">
      <c r="A27" s="93" t="s">
        <v>185</v>
      </c>
      <c r="B27" s="237">
        <v>100.00000000000001</v>
      </c>
      <c r="C27" s="237">
        <v>0.57311887594749489</v>
      </c>
      <c r="D27" s="237">
        <v>0.13557650828865472</v>
      </c>
      <c r="E27" s="237">
        <v>0.2280150366672829</v>
      </c>
      <c r="F27" s="237">
        <v>0.40056695630738892</v>
      </c>
      <c r="G27" s="237">
        <v>0.59776915018179577</v>
      </c>
      <c r="H27" s="237">
        <v>1.0476366549577862</v>
      </c>
      <c r="I27" s="237">
        <v>3.4079004128920931</v>
      </c>
      <c r="J27" s="237">
        <v>6.4460467122696734</v>
      </c>
      <c r="K27" s="336">
        <v>12.306649411474703</v>
      </c>
      <c r="L27" s="337">
        <v>17.415418746533557</v>
      </c>
      <c r="M27" s="237">
        <v>19.732544524557834</v>
      </c>
      <c r="N27" s="237">
        <v>18.179577247796882</v>
      </c>
      <c r="O27" s="237">
        <v>10.648918469217969</v>
      </c>
      <c r="P27" s="237">
        <v>5.1457447464103039</v>
      </c>
      <c r="Q27" s="237">
        <v>1.7255191964010601</v>
      </c>
      <c r="R27" s="237">
        <v>0.49916805324459235</v>
      </c>
      <c r="S27" s="237">
        <v>0.38824181919023848</v>
      </c>
      <c r="T27" s="336">
        <v>1.1215874776606891</v>
      </c>
      <c r="U27" s="338"/>
      <c r="V27" s="20"/>
    </row>
    <row r="28" spans="1:22" s="247" customFormat="1" ht="18" hidden="1" customHeight="1">
      <c r="A28" s="93" t="s">
        <v>406</v>
      </c>
      <c r="B28" s="237">
        <v>100</v>
      </c>
      <c r="C28" s="237">
        <v>0.47738539690311527</v>
      </c>
      <c r="D28" s="237">
        <v>0.1836097680396597</v>
      </c>
      <c r="E28" s="237">
        <v>0.1958504192423037</v>
      </c>
      <c r="F28" s="237">
        <v>0.42230246649121739</v>
      </c>
      <c r="G28" s="237">
        <v>0.65487483934145296</v>
      </c>
      <c r="H28" s="237">
        <v>1.0894179570353144</v>
      </c>
      <c r="I28" s="237">
        <v>3.4702246159495687</v>
      </c>
      <c r="J28" s="237">
        <v>6.0162800660995162</v>
      </c>
      <c r="K28" s="336">
        <v>11.92851459697656</v>
      </c>
      <c r="L28" s="337">
        <v>17.369484056551808</v>
      </c>
      <c r="M28" s="237">
        <v>19.640124854642266</v>
      </c>
      <c r="N28" s="237">
        <v>19.205581736948403</v>
      </c>
      <c r="O28" s="237">
        <v>11.310361711243038</v>
      </c>
      <c r="P28" s="237">
        <v>5.0615092722932857</v>
      </c>
      <c r="Q28" s="237">
        <v>1.6463675867556153</v>
      </c>
      <c r="R28" s="237">
        <v>0.58755125772691108</v>
      </c>
      <c r="S28" s="237">
        <v>0.25093334965420161</v>
      </c>
      <c r="T28" s="336">
        <v>0.48962604810575927</v>
      </c>
      <c r="U28" s="338"/>
      <c r="V28" s="20"/>
    </row>
    <row r="29" spans="1:22" s="247" customFormat="1" ht="18" hidden="1" customHeight="1">
      <c r="A29" s="28" t="s">
        <v>405</v>
      </c>
      <c r="B29" s="237">
        <v>100</v>
      </c>
      <c r="C29" s="237">
        <v>0.51660051660051653</v>
      </c>
      <c r="D29" s="237">
        <v>0.16380016380016382</v>
      </c>
      <c r="E29" s="237">
        <v>0.27090027090027086</v>
      </c>
      <c r="F29" s="237">
        <v>0.42210042210042215</v>
      </c>
      <c r="G29" s="237">
        <v>0.45990045990045986</v>
      </c>
      <c r="H29" s="237">
        <v>1.1655011655011656</v>
      </c>
      <c r="I29" s="237">
        <v>3.0933030933030934</v>
      </c>
      <c r="J29" s="237">
        <v>6.1299061299061295</v>
      </c>
      <c r="K29" s="336">
        <v>11.333711333711333</v>
      </c>
      <c r="L29" s="337">
        <v>17.337617337617335</v>
      </c>
      <c r="M29" s="237">
        <v>19.22131922131922</v>
      </c>
      <c r="N29" s="237">
        <v>19.775719775719775</v>
      </c>
      <c r="O29" s="237">
        <v>11.636111636111636</v>
      </c>
      <c r="P29" s="237">
        <v>5.493605493605493</v>
      </c>
      <c r="Q29" s="237">
        <v>1.764001764001764</v>
      </c>
      <c r="R29" s="237">
        <v>0.56070056070056074</v>
      </c>
      <c r="S29" s="237">
        <v>0.22680022680022677</v>
      </c>
      <c r="T29" s="336">
        <v>0.42840042840042836</v>
      </c>
      <c r="U29" s="338"/>
      <c r="V29" s="20"/>
    </row>
    <row r="30" spans="1:22" s="247" customFormat="1" ht="18" hidden="1" customHeight="1">
      <c r="A30" s="28" t="s">
        <v>298</v>
      </c>
      <c r="B30" s="237">
        <v>100</v>
      </c>
      <c r="C30" s="237">
        <v>0.51964120012372417</v>
      </c>
      <c r="D30" s="237">
        <v>0.13609650479430871</v>
      </c>
      <c r="E30" s="237">
        <v>0.25363439529848436</v>
      </c>
      <c r="F30" s="237">
        <v>0.42066192390968143</v>
      </c>
      <c r="G30" s="237">
        <v>0.64336529539127751</v>
      </c>
      <c r="H30" s="237">
        <v>1.3300340241261985</v>
      </c>
      <c r="I30" s="237">
        <v>3.2044540674296318</v>
      </c>
      <c r="J30" s="237">
        <v>6.1057841014537582</v>
      </c>
      <c r="K30" s="336">
        <v>11.945561398082276</v>
      </c>
      <c r="L30" s="337">
        <v>17.036807918342099</v>
      </c>
      <c r="M30" s="237">
        <v>19.684503557067739</v>
      </c>
      <c r="N30" s="237">
        <v>18.849365914011752</v>
      </c>
      <c r="O30" s="237">
        <v>11.481596040828951</v>
      </c>
      <c r="P30" s="237">
        <v>5.4314877822455916</v>
      </c>
      <c r="Q30" s="237">
        <v>1.7939993813795236</v>
      </c>
      <c r="R30" s="237">
        <v>0.56913083823074551</v>
      </c>
      <c r="S30" s="237">
        <v>0.19795855242808538</v>
      </c>
      <c r="T30" s="336">
        <v>0.39591710485617077</v>
      </c>
      <c r="U30" s="338"/>
      <c r="V30" s="20"/>
    </row>
    <row r="31" spans="1:22" s="247" customFormat="1" ht="18" hidden="1" customHeight="1">
      <c r="A31" s="28" t="s">
        <v>299</v>
      </c>
      <c r="B31" s="237">
        <v>100</v>
      </c>
      <c r="C31" s="237">
        <v>0.67066024221903897</v>
      </c>
      <c r="D31" s="237">
        <v>0.23440552155228547</v>
      </c>
      <c r="E31" s="237">
        <v>0.29300690194035683</v>
      </c>
      <c r="F31" s="237">
        <v>0.35811954681599167</v>
      </c>
      <c r="G31" s="237">
        <v>0.81390806094543566</v>
      </c>
      <c r="H31" s="237">
        <v>1.3478317489256413</v>
      </c>
      <c r="I31" s="237">
        <v>2.871467639015497</v>
      </c>
      <c r="J31" s="237">
        <v>6.0880322958718587</v>
      </c>
      <c r="K31" s="336">
        <v>11.225419976559447</v>
      </c>
      <c r="L31" s="337">
        <v>17.026956634978514</v>
      </c>
      <c r="M31" s="237">
        <v>20.250032556322438</v>
      </c>
      <c r="N31" s="237">
        <v>19.240786560750099</v>
      </c>
      <c r="O31" s="237">
        <v>11.466336762599298</v>
      </c>
      <c r="P31" s="237">
        <v>5.2220341190259143</v>
      </c>
      <c r="Q31" s="237">
        <v>1.7775752051048315</v>
      </c>
      <c r="R31" s="237">
        <v>0.56648001041802321</v>
      </c>
      <c r="S31" s="237">
        <v>0.23440552155228547</v>
      </c>
      <c r="T31" s="336">
        <v>0.31254069540304724</v>
      </c>
      <c r="U31" s="338"/>
      <c r="V31" s="20"/>
    </row>
    <row r="32" spans="1:22" s="247" customFormat="1" ht="18" hidden="1" customHeight="1">
      <c r="A32" s="93" t="s">
        <v>404</v>
      </c>
      <c r="B32" s="237">
        <v>100</v>
      </c>
      <c r="C32" s="237">
        <v>0.39786068353769888</v>
      </c>
      <c r="D32" s="237">
        <v>0.12392381946256195</v>
      </c>
      <c r="E32" s="237">
        <v>0.28698147665014351</v>
      </c>
      <c r="F32" s="237">
        <v>0.41742760240020871</v>
      </c>
      <c r="G32" s="237">
        <v>0.64570832246282295</v>
      </c>
      <c r="H32" s="237">
        <v>1.1740151317505869</v>
      </c>
      <c r="I32" s="237">
        <v>3.1698408557265849</v>
      </c>
      <c r="J32" s="237">
        <v>6.4114270806157059</v>
      </c>
      <c r="K32" s="336">
        <v>11.42055830941821</v>
      </c>
      <c r="L32" s="337">
        <v>17.127576310983564</v>
      </c>
      <c r="M32" s="237">
        <v>19.586485781372293</v>
      </c>
      <c r="N32" s="237">
        <v>19.521262718497258</v>
      </c>
      <c r="O32" s="237">
        <v>11.844508218105922</v>
      </c>
      <c r="P32" s="237">
        <v>4.9178189407774591</v>
      </c>
      <c r="Q32" s="237">
        <v>1.8327680667884163</v>
      </c>
      <c r="R32" s="237">
        <v>0.50221758413775108</v>
      </c>
      <c r="S32" s="237">
        <v>0.24132533263762065</v>
      </c>
      <c r="T32" s="336">
        <v>0.3782937646751891</v>
      </c>
      <c r="U32" s="338"/>
      <c r="V32" s="20"/>
    </row>
    <row r="33" spans="1:22" s="247" customFormat="1" ht="18" hidden="1" customHeight="1">
      <c r="A33" s="28" t="s">
        <v>301</v>
      </c>
      <c r="B33" s="237">
        <v>100</v>
      </c>
      <c r="C33" s="237">
        <v>0.44409613375130619</v>
      </c>
      <c r="D33" s="237">
        <v>0.18286311389759666</v>
      </c>
      <c r="E33" s="237">
        <v>0.28735632183908044</v>
      </c>
      <c r="F33" s="237">
        <v>0.2938871473354232</v>
      </c>
      <c r="G33" s="237">
        <v>0.74451410658307204</v>
      </c>
      <c r="H33" s="237">
        <v>1.3061650992685474</v>
      </c>
      <c r="I33" s="237">
        <v>3.1282654127481715</v>
      </c>
      <c r="J33" s="237">
        <v>6.674503657262278</v>
      </c>
      <c r="K33" s="336">
        <v>11.735893416927899</v>
      </c>
      <c r="L33" s="337">
        <v>18.116509926854754</v>
      </c>
      <c r="M33" s="237">
        <v>19.892894461859978</v>
      </c>
      <c r="N33" s="237">
        <v>18.462643678160919</v>
      </c>
      <c r="O33" s="237">
        <v>10.945663531870428</v>
      </c>
      <c r="P33" s="237">
        <v>5.1005747126436782</v>
      </c>
      <c r="Q33" s="237">
        <v>1.6131138975966561</v>
      </c>
      <c r="R33" s="237">
        <v>0.62042842215256011</v>
      </c>
      <c r="S33" s="237">
        <v>0.18939393939393939</v>
      </c>
      <c r="T33" s="336">
        <v>0.2612330198537095</v>
      </c>
      <c r="U33" s="338"/>
      <c r="V33" s="20"/>
    </row>
    <row r="34" spans="1:22" s="247" customFormat="1" ht="18" hidden="1" customHeight="1">
      <c r="A34" s="28" t="s">
        <v>302</v>
      </c>
      <c r="B34" s="237">
        <v>100</v>
      </c>
      <c r="C34" s="237">
        <v>0.43012133273415931</v>
      </c>
      <c r="D34" s="237">
        <v>0.18617192013866599</v>
      </c>
      <c r="E34" s="237">
        <v>0.25036913397958532</v>
      </c>
      <c r="F34" s="237">
        <v>0.39160300442960772</v>
      </c>
      <c r="G34" s="237">
        <v>0.66123130256146878</v>
      </c>
      <c r="H34" s="237">
        <v>1.213327341593375</v>
      </c>
      <c r="I34" s="237">
        <v>3.2740579058868846</v>
      </c>
      <c r="J34" s="237">
        <v>6.1757719714964372</v>
      </c>
      <c r="K34" s="336">
        <v>11.40784489953136</v>
      </c>
      <c r="L34" s="337">
        <v>17.622135199332348</v>
      </c>
      <c r="M34" s="237">
        <v>19.207806381203056</v>
      </c>
      <c r="N34" s="237">
        <v>19.766322141619053</v>
      </c>
      <c r="O34" s="237">
        <v>11.202413815240417</v>
      </c>
      <c r="P34" s="237">
        <v>5.2128137638826475</v>
      </c>
      <c r="Q34" s="237">
        <v>1.8296205944662001</v>
      </c>
      <c r="R34" s="237">
        <v>0.43012133273415931</v>
      </c>
      <c r="S34" s="237">
        <v>0.20543108429094178</v>
      </c>
      <c r="T34" s="336">
        <v>0.53283687487963016</v>
      </c>
      <c r="U34" s="338"/>
      <c r="V34" s="20"/>
    </row>
    <row r="35" spans="1:22" s="247" customFormat="1" ht="18" hidden="1" customHeight="1">
      <c r="A35" s="28" t="s">
        <v>303</v>
      </c>
      <c r="B35" s="237">
        <v>100</v>
      </c>
      <c r="C35" s="237">
        <v>0.43336222414827658</v>
      </c>
      <c r="D35" s="237">
        <v>0.18001200080005333</v>
      </c>
      <c r="E35" s="237">
        <v>0.16001066737782518</v>
      </c>
      <c r="F35" s="237">
        <v>0.38002533502233482</v>
      </c>
      <c r="G35" s="237">
        <v>0.60670711380758713</v>
      </c>
      <c r="H35" s="237">
        <v>1.2734182278818589</v>
      </c>
      <c r="I35" s="237">
        <v>3.3735582372158146</v>
      </c>
      <c r="J35" s="237">
        <v>6.4937662510834047</v>
      </c>
      <c r="K35" s="336">
        <v>11.887459163944262</v>
      </c>
      <c r="L35" s="337">
        <v>17.347823188212548</v>
      </c>
      <c r="M35" s="237">
        <v>19.794652976865123</v>
      </c>
      <c r="N35" s="237">
        <v>18.741249416627774</v>
      </c>
      <c r="O35" s="237">
        <v>10.667377825188346</v>
      </c>
      <c r="P35" s="237">
        <v>5.4603640242682845</v>
      </c>
      <c r="Q35" s="237">
        <v>1.8267884525635043</v>
      </c>
      <c r="R35" s="237">
        <v>0.56003733582238813</v>
      </c>
      <c r="S35" s="237">
        <v>0.16667777851856791</v>
      </c>
      <c r="T35" s="336">
        <v>0.64670978065204343</v>
      </c>
      <c r="U35" s="338"/>
      <c r="V35" s="20"/>
    </row>
    <row r="36" spans="1:22" s="20" customFormat="1" ht="18" hidden="1" customHeight="1">
      <c r="A36" s="28" t="s">
        <v>304</v>
      </c>
      <c r="B36" s="237">
        <v>100</v>
      </c>
      <c r="C36" s="237">
        <v>0.40002712048274464</v>
      </c>
      <c r="D36" s="237">
        <v>0.12882229303681605</v>
      </c>
      <c r="E36" s="237">
        <v>0.19662349989829817</v>
      </c>
      <c r="F36" s="237">
        <v>0.46782832734422675</v>
      </c>
      <c r="G36" s="237">
        <v>0.67123194792867313</v>
      </c>
      <c r="H36" s="237">
        <v>1.464506068208014</v>
      </c>
      <c r="I36" s="237">
        <v>3.2883585327818836</v>
      </c>
      <c r="J36" s="237">
        <v>6.4614550138992479</v>
      </c>
      <c r="K36" s="336">
        <v>11.817750355956335</v>
      </c>
      <c r="L36" s="337">
        <v>17.614753542613059</v>
      </c>
      <c r="M36" s="237">
        <v>19.547087938165301</v>
      </c>
      <c r="N36" s="237">
        <v>18.611431283476847</v>
      </c>
      <c r="O36" s="237">
        <v>10.922774425384771</v>
      </c>
      <c r="P36" s="237">
        <v>4.9901688250050844</v>
      </c>
      <c r="Q36" s="237">
        <v>1.8780934300630552</v>
      </c>
      <c r="R36" s="237">
        <v>0.54240965489185711</v>
      </c>
      <c r="S36" s="237">
        <v>0.18306325852600175</v>
      </c>
      <c r="T36" s="336">
        <v>0.81361448233778566</v>
      </c>
      <c r="U36" s="338"/>
    </row>
    <row r="37" spans="1:22" s="247" customFormat="1" ht="18" customHeight="1">
      <c r="A37" s="28" t="s">
        <v>403</v>
      </c>
      <c r="B37" s="237">
        <v>100</v>
      </c>
      <c r="C37" s="237">
        <v>0.47236322617033277</v>
      </c>
      <c r="D37" s="237">
        <v>0.12690355329949238</v>
      </c>
      <c r="E37" s="237">
        <v>0.26790750141003949</v>
      </c>
      <c r="F37" s="237">
        <v>0.35250987027636776</v>
      </c>
      <c r="G37" s="237">
        <v>0.69091934574168079</v>
      </c>
      <c r="H37" s="237">
        <v>1.0645798082346305</v>
      </c>
      <c r="I37" s="237">
        <v>3.2924421883812749</v>
      </c>
      <c r="J37" s="237">
        <v>6.429780033840947</v>
      </c>
      <c r="K37" s="336">
        <v>11.611675126903553</v>
      </c>
      <c r="L37" s="337">
        <v>17.32233502538071</v>
      </c>
      <c r="M37" s="237">
        <v>19.663000564015793</v>
      </c>
      <c r="N37" s="237">
        <v>19.416243654822335</v>
      </c>
      <c r="O37" s="237">
        <v>10.998307952622675</v>
      </c>
      <c r="P37" s="237">
        <v>5.1043429216018055</v>
      </c>
      <c r="Q37" s="237">
        <v>1.7625493513818387</v>
      </c>
      <c r="R37" s="237">
        <v>0.52171460800902425</v>
      </c>
      <c r="S37" s="237">
        <v>0.14100394811054709</v>
      </c>
      <c r="T37" s="336">
        <v>0.76142131979695438</v>
      </c>
      <c r="U37" s="338"/>
      <c r="V37" s="20"/>
    </row>
    <row r="38" spans="1:22" s="247" customFormat="1" ht="18" customHeight="1">
      <c r="A38" s="28" t="s">
        <v>306</v>
      </c>
      <c r="B38" s="237">
        <v>100</v>
      </c>
      <c r="C38" s="237">
        <v>0.52274270196877126</v>
      </c>
      <c r="D38" s="237">
        <v>0.20366598778004072</v>
      </c>
      <c r="E38" s="237">
        <v>0.33265444670739985</v>
      </c>
      <c r="F38" s="237">
        <v>0.45485403937542429</v>
      </c>
      <c r="G38" s="237">
        <v>0.80787508486082815</v>
      </c>
      <c r="H38" s="237">
        <v>1.3509843856076036</v>
      </c>
      <c r="I38" s="237">
        <v>3.1500339443312964</v>
      </c>
      <c r="J38" s="237">
        <v>6.2457569585879158</v>
      </c>
      <c r="K38" s="336">
        <v>11.384928716904277</v>
      </c>
      <c r="L38" s="337">
        <v>17.379497623896807</v>
      </c>
      <c r="M38" s="237">
        <v>19.714867617107942</v>
      </c>
      <c r="N38" s="237">
        <v>18.906992532247116</v>
      </c>
      <c r="O38" s="237">
        <v>11.255940257976919</v>
      </c>
      <c r="P38" s="237">
        <v>5.0033944331296674</v>
      </c>
      <c r="Q38" s="237">
        <v>1.7583163611676851</v>
      </c>
      <c r="R38" s="237">
        <v>0.51595383570943654</v>
      </c>
      <c r="S38" s="237">
        <v>0.19008825526137135</v>
      </c>
      <c r="T38" s="336">
        <v>0.82145281737949749</v>
      </c>
      <c r="U38" s="338"/>
      <c r="V38" s="20"/>
    </row>
    <row r="39" spans="1:22" s="247" customFormat="1" ht="18" customHeight="1">
      <c r="A39" s="28" t="s">
        <v>307</v>
      </c>
      <c r="B39" s="237">
        <v>99.999999999999986</v>
      </c>
      <c r="C39" s="237">
        <v>0.42074768933646017</v>
      </c>
      <c r="D39" s="237">
        <v>0.13105255897365153</v>
      </c>
      <c r="E39" s="237">
        <v>0.20692509311629187</v>
      </c>
      <c r="F39" s="237">
        <v>0.40695268312870742</v>
      </c>
      <c r="G39" s="237">
        <v>0.69664781349151605</v>
      </c>
      <c r="H39" s="237">
        <v>1.0415229686853358</v>
      </c>
      <c r="I39" s="237">
        <v>3.2418264588219068</v>
      </c>
      <c r="J39" s="237">
        <v>6.1456752655538693</v>
      </c>
      <c r="K39" s="336">
        <v>10.856669885501448</v>
      </c>
      <c r="L39" s="337">
        <v>17.91971306387088</v>
      </c>
      <c r="M39" s="237">
        <v>19.74065388329425</v>
      </c>
      <c r="N39" s="237">
        <v>19.313008690853913</v>
      </c>
      <c r="O39" s="237">
        <v>11.332597599668921</v>
      </c>
      <c r="P39" s="237">
        <v>5.2145123465305563</v>
      </c>
      <c r="Q39" s="237">
        <v>1.807145813215616</v>
      </c>
      <c r="R39" s="237">
        <v>0.56559525451786452</v>
      </c>
      <c r="S39" s="237">
        <v>0.1793350807007863</v>
      </c>
      <c r="T39" s="336">
        <v>0.77941785073803282</v>
      </c>
      <c r="U39" s="338"/>
      <c r="V39" s="20"/>
    </row>
    <row r="40" spans="1:22" s="247" customFormat="1" ht="18" customHeight="1">
      <c r="A40" s="28" t="s">
        <v>308</v>
      </c>
      <c r="B40" s="237">
        <v>100.00000000000001</v>
      </c>
      <c r="C40" s="237">
        <v>0.45806668912091619</v>
      </c>
      <c r="D40" s="237">
        <v>0.18187942068036378</v>
      </c>
      <c r="E40" s="237">
        <v>0.22229706972044461</v>
      </c>
      <c r="F40" s="237">
        <v>0.43785786460087572</v>
      </c>
      <c r="G40" s="237">
        <v>0.69383630852138767</v>
      </c>
      <c r="H40" s="237">
        <v>1.1519029976423039</v>
      </c>
      <c r="I40" s="237">
        <v>3.3546648703267095</v>
      </c>
      <c r="J40" s="237">
        <v>6.1434826540922867</v>
      </c>
      <c r="K40" s="336">
        <v>11.364095655102728</v>
      </c>
      <c r="L40" s="337">
        <v>16.786796901313576</v>
      </c>
      <c r="M40" s="237">
        <v>19.501515661839004</v>
      </c>
      <c r="N40" s="237">
        <v>19.050185247558098</v>
      </c>
      <c r="O40" s="237">
        <v>12.192657460424385</v>
      </c>
      <c r="P40" s="237">
        <v>5.3216571236106427</v>
      </c>
      <c r="Q40" s="237">
        <v>1.8255304816436513</v>
      </c>
      <c r="R40" s="237">
        <v>0.59952846076119903</v>
      </c>
      <c r="S40" s="237">
        <v>0.12798922196025597</v>
      </c>
      <c r="T40" s="336">
        <v>0.58605591108117217</v>
      </c>
      <c r="U40" s="338"/>
      <c r="V40" s="20"/>
    </row>
    <row r="41" spans="1:22" s="247" customFormat="1" ht="18" customHeight="1">
      <c r="A41" s="28" t="s">
        <v>309</v>
      </c>
      <c r="B41" s="237">
        <v>100</v>
      </c>
      <c r="C41" s="237">
        <v>0.42051564869709085</v>
      </c>
      <c r="D41" s="237">
        <v>0.17234247897421756</v>
      </c>
      <c r="E41" s="237">
        <v>0.17923617813318626</v>
      </c>
      <c r="F41" s="237">
        <v>0.35847235626637253</v>
      </c>
      <c r="G41" s="237">
        <v>0.64111402178408938</v>
      </c>
      <c r="H41" s="237">
        <v>1.2615469460912725</v>
      </c>
      <c r="I41" s="237">
        <v>3.0883772232179787</v>
      </c>
      <c r="J41" s="237">
        <v>6.0526678615745215</v>
      </c>
      <c r="K41" s="336">
        <v>10.8368950778988</v>
      </c>
      <c r="L41" s="337">
        <v>17.468633668826691</v>
      </c>
      <c r="M41" s="237">
        <v>20.012408658486144</v>
      </c>
      <c r="N41" s="237">
        <v>19.536743416517304</v>
      </c>
      <c r="O41" s="237">
        <v>11.719288570246794</v>
      </c>
      <c r="P41" s="237">
        <v>5.0255066868881846</v>
      </c>
      <c r="Q41" s="237">
        <v>1.8406176754446435</v>
      </c>
      <c r="R41" s="237">
        <v>0.5514959327174962</v>
      </c>
      <c r="S41" s="237">
        <v>0.2757479663587481</v>
      </c>
      <c r="T41" s="336">
        <v>0.55838963187646484</v>
      </c>
      <c r="U41" s="338"/>
      <c r="V41" s="20"/>
    </row>
    <row r="42" spans="1:22" s="247" customFormat="1" ht="18" customHeight="1">
      <c r="A42" s="28" t="s">
        <v>310</v>
      </c>
      <c r="B42" s="237">
        <v>100</v>
      </c>
      <c r="C42" s="237">
        <v>0.34602076124567477</v>
      </c>
      <c r="D42" s="237">
        <v>0.10177081213108082</v>
      </c>
      <c r="E42" s="237">
        <v>0.24424994911459394</v>
      </c>
      <c r="F42" s="237">
        <v>0.39351380690684579</v>
      </c>
      <c r="G42" s="237">
        <v>0.59705543116900739</v>
      </c>
      <c r="H42" s="237">
        <v>1.4722844154963024</v>
      </c>
      <c r="I42" s="237">
        <v>2.7071036026867494</v>
      </c>
      <c r="J42" s="237">
        <v>5.7602279666191736</v>
      </c>
      <c r="K42" s="336">
        <v>11.683289232648077</v>
      </c>
      <c r="L42" s="337">
        <v>17.226406133387613</v>
      </c>
      <c r="M42" s="237">
        <v>19.736752832620937</v>
      </c>
      <c r="N42" s="237">
        <v>18.847954406676166</v>
      </c>
      <c r="O42" s="237">
        <v>12.192143293303481</v>
      </c>
      <c r="P42" s="237">
        <v>5.5159780175045796</v>
      </c>
      <c r="Q42" s="237">
        <v>1.8793676640206254</v>
      </c>
      <c r="R42" s="237">
        <v>0.55634710631657502</v>
      </c>
      <c r="S42" s="237">
        <v>0.20354162426216163</v>
      </c>
      <c r="T42" s="336">
        <v>0.5359929438903589</v>
      </c>
      <c r="U42" s="338"/>
      <c r="V42" s="20"/>
    </row>
    <row r="43" spans="1:22" s="247" customFormat="1" ht="18" customHeight="1">
      <c r="A43" s="28" t="s">
        <v>16</v>
      </c>
      <c r="B43" s="237">
        <v>100.00000000000001</v>
      </c>
      <c r="C43" s="237">
        <v>0.55206680008280995</v>
      </c>
      <c r="D43" s="237">
        <v>0.1863225450279484</v>
      </c>
      <c r="E43" s="237">
        <v>0.17942171002691326</v>
      </c>
      <c r="F43" s="237">
        <v>0.46925678007038851</v>
      </c>
      <c r="G43" s="237">
        <v>0.64867849009730172</v>
      </c>
      <c r="H43" s="237">
        <v>1.1869436201780417</v>
      </c>
      <c r="I43" s="237">
        <v>2.8845490304326824</v>
      </c>
      <c r="J43" s="237">
        <v>6.1693464909254025</v>
      </c>
      <c r="K43" s="336">
        <v>11.814229521772134</v>
      </c>
      <c r="L43" s="337">
        <v>16.189358912428403</v>
      </c>
      <c r="M43" s="237">
        <v>20.033124008004968</v>
      </c>
      <c r="N43" s="237">
        <v>19.191222137878682</v>
      </c>
      <c r="O43" s="237">
        <v>12.242081291836312</v>
      </c>
      <c r="P43" s="237">
        <v>5.348147125802222</v>
      </c>
      <c r="Q43" s="237">
        <v>1.6285970602442894</v>
      </c>
      <c r="R43" s="237">
        <v>0.49686012007452895</v>
      </c>
      <c r="S43" s="237">
        <v>0.11731419501759713</v>
      </c>
      <c r="T43" s="336">
        <v>0.66248016009937205</v>
      </c>
      <c r="U43" s="338"/>
      <c r="V43" s="20"/>
    </row>
    <row r="44" spans="1:22" s="247" customFormat="1" ht="18" customHeight="1">
      <c r="A44" s="28" t="s">
        <v>17</v>
      </c>
      <c r="B44" s="237">
        <v>99.999999999999986</v>
      </c>
      <c r="C44" s="237">
        <v>0.46248360599157867</v>
      </c>
      <c r="D44" s="237">
        <v>0.20017947125008628</v>
      </c>
      <c r="E44" s="237">
        <v>0.24849865396562434</v>
      </c>
      <c r="F44" s="237">
        <v>0.37965072133637051</v>
      </c>
      <c r="G44" s="237">
        <v>0.66266307724166496</v>
      </c>
      <c r="H44" s="237">
        <v>1.3391316352591978</v>
      </c>
      <c r="I44" s="237">
        <v>3.285704424656589</v>
      </c>
      <c r="J44" s="237">
        <v>5.7706909643128323</v>
      </c>
      <c r="K44" s="336">
        <v>11.610409332505006</v>
      </c>
      <c r="L44" s="337">
        <v>16.607993373369229</v>
      </c>
      <c r="M44" s="237">
        <v>19.596879961344655</v>
      </c>
      <c r="N44" s="237">
        <v>19.61068544212052</v>
      </c>
      <c r="O44" s="237">
        <v>11.907227169186168</v>
      </c>
      <c r="P44" s="237">
        <v>5.1839580313384408</v>
      </c>
      <c r="Q44" s="237">
        <v>1.8361289431904466</v>
      </c>
      <c r="R44" s="237">
        <v>0.57983019258645674</v>
      </c>
      <c r="S44" s="237">
        <v>0.22088769241388834</v>
      </c>
      <c r="T44" s="336">
        <v>0.49699730793124869</v>
      </c>
      <c r="U44" s="338"/>
      <c r="V44" s="20"/>
    </row>
    <row r="45" spans="1:22" s="247" customFormat="1" ht="18" customHeight="1">
      <c r="A45" s="28" t="s">
        <v>18</v>
      </c>
      <c r="B45" s="237">
        <v>100</v>
      </c>
      <c r="C45" s="237">
        <v>0.46604071002672887</v>
      </c>
      <c r="D45" s="237">
        <v>0.19189911589335892</v>
      </c>
      <c r="E45" s="237">
        <v>0.33582345281337811</v>
      </c>
      <c r="F45" s="237">
        <v>0.49345486944006578</v>
      </c>
      <c r="G45" s="237">
        <v>0.64423274621341919</v>
      </c>
      <c r="H45" s="237">
        <v>1.418682749640189</v>
      </c>
      <c r="I45" s="237">
        <v>3.3171132890137756</v>
      </c>
      <c r="J45" s="237">
        <v>6.4012062230141868</v>
      </c>
      <c r="K45" s="336">
        <v>11.150709341374821</v>
      </c>
      <c r="L45" s="337">
        <v>16.811733260228909</v>
      </c>
      <c r="M45" s="237">
        <v>19.923240353642658</v>
      </c>
      <c r="N45" s="237">
        <v>19.402371324789254</v>
      </c>
      <c r="O45" s="237">
        <v>11.301487218148173</v>
      </c>
      <c r="P45" s="237">
        <v>5.1675690494140225</v>
      </c>
      <c r="Q45" s="237">
        <v>1.9189911589335893</v>
      </c>
      <c r="R45" s="237">
        <v>0.53457610856007121</v>
      </c>
      <c r="S45" s="237">
        <v>0.18504557604002467</v>
      </c>
      <c r="T45" s="336">
        <v>0.33582345281337811</v>
      </c>
      <c r="U45" s="338"/>
      <c r="V45" s="20"/>
    </row>
    <row r="46" spans="1:22" s="247" customFormat="1" ht="18" customHeight="1">
      <c r="A46" s="28" t="s">
        <v>19</v>
      </c>
      <c r="B46" s="237">
        <v>100</v>
      </c>
      <c r="C46" s="237">
        <v>0.68643602416254812</v>
      </c>
      <c r="D46" s="237">
        <v>0.15101592531576055</v>
      </c>
      <c r="E46" s="237">
        <v>0.32262493135639758</v>
      </c>
      <c r="F46" s="237">
        <v>0.39813289401427787</v>
      </c>
      <c r="G46" s="237">
        <v>0.89923119165293797</v>
      </c>
      <c r="H46" s="237">
        <v>1.3728720483250962</v>
      </c>
      <c r="I46" s="237">
        <v>3.1232839099395937</v>
      </c>
      <c r="J46" s="237">
        <v>6.0200439319055468</v>
      </c>
      <c r="K46" s="336">
        <v>10.777045579352004</v>
      </c>
      <c r="L46" s="337">
        <v>16.055738605161999</v>
      </c>
      <c r="M46" s="237">
        <v>19.666392092257002</v>
      </c>
      <c r="N46" s="237">
        <v>20.023338824821526</v>
      </c>
      <c r="O46" s="237">
        <v>12.088138385502472</v>
      </c>
      <c r="P46" s="237">
        <v>5.4777594728171337</v>
      </c>
      <c r="Q46" s="237">
        <v>1.8465129049972544</v>
      </c>
      <c r="R46" s="237">
        <v>0.64524986271279516</v>
      </c>
      <c r="S46" s="237">
        <v>0.19220208676551345</v>
      </c>
      <c r="T46" s="336">
        <v>0.2539813289401428</v>
      </c>
      <c r="U46" s="338"/>
      <c r="V46" s="20"/>
    </row>
    <row r="47" spans="1:22" s="238" customFormat="1" ht="18" customHeight="1">
      <c r="A47" s="174" t="s">
        <v>402</v>
      </c>
      <c r="B47" s="339">
        <v>100</v>
      </c>
      <c r="C47" s="339">
        <v>0.46610459935567899</v>
      </c>
      <c r="D47" s="339">
        <v>0.17136198505723491</v>
      </c>
      <c r="E47" s="339">
        <v>0.1782164644595243</v>
      </c>
      <c r="F47" s="339">
        <v>0.39755980533278495</v>
      </c>
      <c r="G47" s="339">
        <v>0.73342929604496543</v>
      </c>
      <c r="H47" s="339">
        <v>1.2200973336075125</v>
      </c>
      <c r="I47" s="339">
        <v>3.5232024127767501</v>
      </c>
      <c r="J47" s="339">
        <v>6.4157927205428749</v>
      </c>
      <c r="K47" s="340">
        <v>10.994584961272192</v>
      </c>
      <c r="L47" s="341">
        <v>16.203989307012133</v>
      </c>
      <c r="M47" s="339">
        <v>19.590102131743095</v>
      </c>
      <c r="N47" s="339">
        <v>19.603811090547673</v>
      </c>
      <c r="O47" s="339">
        <v>12.392898759339229</v>
      </c>
      <c r="P47" s="339">
        <v>5.2916580985674138</v>
      </c>
      <c r="Q47" s="339">
        <v>1.7753101651929535</v>
      </c>
      <c r="R47" s="339">
        <v>0.53464939337857287</v>
      </c>
      <c r="S47" s="339">
        <v>0.19192542326410311</v>
      </c>
      <c r="T47" s="340">
        <v>0.31530605250531224</v>
      </c>
      <c r="U47" s="178"/>
      <c r="V47" s="302"/>
    </row>
    <row r="48" spans="1:22" s="238" customFormat="1">
      <c r="A48" s="177"/>
      <c r="B48" s="177"/>
      <c r="C48" s="177"/>
      <c r="D48" s="177"/>
      <c r="E48" s="177"/>
      <c r="F48" s="177"/>
      <c r="G48" s="177"/>
      <c r="H48" s="177"/>
      <c r="I48" s="177"/>
      <c r="J48" s="177"/>
      <c r="K48" s="177"/>
      <c r="L48" s="177"/>
      <c r="M48" s="177"/>
      <c r="N48" s="177"/>
      <c r="O48" s="177"/>
      <c r="P48" s="177"/>
      <c r="Q48" s="177"/>
      <c r="R48" s="177"/>
      <c r="S48" s="177"/>
      <c r="T48" s="177"/>
      <c r="U48" s="178"/>
      <c r="V48" s="302"/>
    </row>
    <row r="49" spans="1:22" s="238" customFormat="1">
      <c r="A49" s="177"/>
      <c r="B49" s="177"/>
      <c r="C49" s="177"/>
      <c r="D49" s="177"/>
      <c r="E49" s="177"/>
      <c r="F49" s="177"/>
      <c r="G49" s="177"/>
      <c r="H49" s="177"/>
      <c r="I49" s="177"/>
      <c r="J49" s="177"/>
      <c r="K49" s="177"/>
      <c r="L49" s="177"/>
      <c r="M49" s="177"/>
      <c r="N49" s="177"/>
      <c r="O49" s="177"/>
      <c r="P49" s="177"/>
      <c r="Q49" s="177"/>
      <c r="R49" s="177"/>
      <c r="S49" s="177"/>
      <c r="T49" s="177"/>
      <c r="U49" s="177"/>
    </row>
    <row r="50" spans="1:22" s="238" customFormat="1">
      <c r="A50" s="177"/>
      <c r="B50" s="177"/>
      <c r="C50" s="177"/>
      <c r="D50" s="177"/>
      <c r="E50" s="177"/>
      <c r="F50" s="177"/>
      <c r="G50" s="177"/>
      <c r="H50" s="177"/>
      <c r="I50" s="177"/>
      <c r="J50" s="177"/>
      <c r="K50" s="177"/>
      <c r="L50" s="177"/>
      <c r="M50" s="177"/>
      <c r="N50" s="177"/>
      <c r="O50" s="177"/>
      <c r="P50" s="177"/>
      <c r="Q50" s="177"/>
      <c r="R50" s="177"/>
      <c r="S50" s="177"/>
      <c r="T50" s="177"/>
      <c r="U50" s="177"/>
    </row>
    <row r="51" spans="1:22" s="238" customFormat="1">
      <c r="A51" s="177"/>
      <c r="B51" s="177"/>
      <c r="C51" s="177"/>
      <c r="D51" s="177"/>
      <c r="E51" s="177"/>
      <c r="F51" s="177"/>
      <c r="G51" s="177"/>
      <c r="H51" s="177"/>
      <c r="I51" s="177"/>
      <c r="J51" s="177"/>
      <c r="K51" s="177"/>
      <c r="L51" s="177"/>
      <c r="M51" s="177"/>
      <c r="N51" s="177"/>
      <c r="O51" s="177"/>
      <c r="P51" s="177"/>
      <c r="Q51" s="177"/>
      <c r="R51" s="177"/>
      <c r="S51" s="177"/>
      <c r="T51" s="177"/>
      <c r="U51" s="177"/>
    </row>
    <row r="52" spans="1:22" s="238" customFormat="1">
      <c r="A52" s="177"/>
      <c r="B52" s="177"/>
      <c r="C52" s="177"/>
      <c r="D52" s="177"/>
      <c r="E52" s="177"/>
      <c r="F52" s="177"/>
      <c r="G52" s="177"/>
      <c r="H52" s="177"/>
      <c r="I52" s="177"/>
      <c r="J52" s="177"/>
      <c r="K52" s="177"/>
      <c r="L52" s="177"/>
      <c r="M52" s="177"/>
      <c r="N52" s="177"/>
      <c r="O52" s="177"/>
      <c r="P52" s="177"/>
      <c r="Q52" s="177"/>
      <c r="R52" s="177"/>
      <c r="S52" s="177"/>
      <c r="T52" s="177"/>
      <c r="U52" s="177"/>
    </row>
    <row r="53" spans="1:22" s="238" customFormat="1">
      <c r="A53" s="177"/>
      <c r="B53" s="177"/>
      <c r="C53" s="177"/>
      <c r="D53" s="177"/>
      <c r="E53" s="177"/>
      <c r="F53" s="177"/>
      <c r="G53" s="177"/>
      <c r="H53" s="177"/>
      <c r="I53" s="177"/>
      <c r="J53" s="177"/>
      <c r="K53" s="177"/>
      <c r="L53" s="177"/>
      <c r="M53" s="177"/>
      <c r="N53" s="177"/>
      <c r="O53" s="177"/>
      <c r="P53" s="177"/>
      <c r="Q53" s="177"/>
      <c r="R53" s="177"/>
      <c r="S53" s="177"/>
      <c r="T53" s="177"/>
      <c r="U53" s="177"/>
    </row>
    <row r="54" spans="1:22" s="238" customFormat="1">
      <c r="A54" s="177"/>
      <c r="B54" s="177"/>
      <c r="C54" s="177"/>
      <c r="D54" s="177"/>
      <c r="E54" s="177"/>
      <c r="F54" s="177"/>
      <c r="G54" s="177"/>
      <c r="H54" s="177"/>
      <c r="I54" s="177"/>
      <c r="J54" s="177"/>
      <c r="K54" s="177"/>
      <c r="L54" s="177"/>
      <c r="M54" s="177"/>
      <c r="N54" s="177"/>
      <c r="O54" s="177"/>
      <c r="P54" s="177"/>
      <c r="Q54" s="177"/>
      <c r="R54" s="177"/>
      <c r="S54" s="177"/>
      <c r="T54" s="177"/>
      <c r="U54" s="177"/>
    </row>
    <row r="55" spans="1:22" s="238" customFormat="1">
      <c r="A55" s="177"/>
      <c r="B55" s="177"/>
      <c r="C55" s="177"/>
      <c r="D55" s="177"/>
      <c r="E55" s="177"/>
      <c r="F55" s="177"/>
      <c r="G55" s="177"/>
      <c r="H55" s="177"/>
      <c r="I55" s="177"/>
      <c r="J55" s="177"/>
      <c r="K55" s="177"/>
      <c r="L55" s="177"/>
      <c r="M55" s="177"/>
      <c r="N55" s="177"/>
      <c r="O55" s="177"/>
      <c r="P55" s="177"/>
      <c r="Q55" s="177"/>
      <c r="R55" s="177"/>
      <c r="S55" s="177"/>
      <c r="T55" s="177"/>
      <c r="U55" s="177"/>
    </row>
    <row r="56" spans="1:22" s="238" customFormat="1">
      <c r="A56" s="177"/>
      <c r="B56" s="177"/>
      <c r="C56" s="177"/>
      <c r="D56" s="177"/>
      <c r="E56" s="177"/>
      <c r="F56" s="177"/>
      <c r="G56" s="177"/>
      <c r="H56" s="177"/>
      <c r="I56" s="177"/>
      <c r="J56" s="177"/>
      <c r="K56" s="177"/>
      <c r="L56" s="177"/>
      <c r="M56" s="177"/>
      <c r="N56" s="177"/>
      <c r="O56" s="177"/>
      <c r="P56" s="177"/>
      <c r="Q56" s="177"/>
      <c r="R56" s="177"/>
      <c r="S56" s="177"/>
      <c r="T56" s="177"/>
      <c r="U56" s="177"/>
    </row>
    <row r="57" spans="1:22" s="238" customFormat="1">
      <c r="A57" s="177"/>
      <c r="B57" s="177"/>
      <c r="C57" s="177"/>
      <c r="D57" s="177"/>
      <c r="E57" s="177"/>
      <c r="F57" s="177"/>
      <c r="G57" s="177"/>
      <c r="H57" s="177"/>
      <c r="I57" s="177"/>
      <c r="J57" s="177"/>
      <c r="K57" s="177"/>
      <c r="L57" s="177"/>
      <c r="M57" s="177"/>
      <c r="N57" s="177"/>
      <c r="O57" s="177"/>
      <c r="P57" s="177"/>
      <c r="Q57" s="177"/>
      <c r="R57" s="177"/>
      <c r="S57" s="177"/>
      <c r="T57" s="177"/>
      <c r="U57" s="177"/>
    </row>
    <row r="58" spans="1:22" s="238" customFormat="1">
      <c r="A58" s="177"/>
      <c r="B58" s="177"/>
      <c r="C58" s="177"/>
      <c r="D58" s="177"/>
      <c r="E58" s="177"/>
      <c r="F58" s="177"/>
      <c r="G58" s="177"/>
      <c r="H58" s="177"/>
      <c r="I58" s="177"/>
      <c r="J58" s="177"/>
      <c r="K58" s="177"/>
      <c r="L58" s="177"/>
      <c r="M58" s="177"/>
      <c r="N58" s="177"/>
      <c r="O58" s="177"/>
      <c r="P58" s="177"/>
      <c r="Q58" s="177"/>
      <c r="R58" s="177"/>
      <c r="S58" s="177"/>
      <c r="T58" s="177"/>
      <c r="U58" s="177"/>
      <c r="V58" s="247"/>
    </row>
    <row r="59" spans="1:22" s="238" customFormat="1">
      <c r="A59" s="177"/>
      <c r="B59" s="177"/>
      <c r="C59" s="177"/>
      <c r="D59" s="177"/>
      <c r="E59" s="177"/>
      <c r="F59" s="177"/>
      <c r="G59" s="177"/>
      <c r="H59" s="177"/>
      <c r="I59" s="177"/>
      <c r="J59" s="177"/>
      <c r="K59" s="177"/>
      <c r="L59" s="177"/>
      <c r="M59" s="177"/>
      <c r="N59" s="177"/>
      <c r="O59" s="177"/>
      <c r="P59" s="177"/>
      <c r="Q59" s="177"/>
      <c r="R59" s="177"/>
      <c r="S59" s="177"/>
      <c r="T59" s="177"/>
      <c r="U59" s="177"/>
      <c r="V59" s="247"/>
    </row>
    <row r="60" spans="1:22" s="238" customFormat="1">
      <c r="A60" s="177"/>
      <c r="B60" s="177"/>
      <c r="C60" s="177"/>
      <c r="D60" s="177"/>
      <c r="E60" s="177"/>
      <c r="F60" s="177"/>
      <c r="G60" s="177"/>
      <c r="H60" s="177"/>
      <c r="I60" s="177"/>
      <c r="J60" s="177"/>
      <c r="K60" s="177"/>
      <c r="L60" s="177"/>
      <c r="M60" s="177"/>
      <c r="N60" s="177"/>
      <c r="O60" s="177"/>
      <c r="P60" s="177"/>
      <c r="Q60" s="177"/>
      <c r="R60" s="177"/>
      <c r="S60" s="177"/>
      <c r="T60" s="177"/>
      <c r="U60" s="177"/>
      <c r="V60" s="247"/>
    </row>
    <row r="61" spans="1:22" s="238" customFormat="1">
      <c r="A61" s="177"/>
      <c r="B61" s="177"/>
      <c r="C61" s="177"/>
      <c r="D61" s="177"/>
      <c r="E61" s="177"/>
      <c r="F61" s="177"/>
      <c r="G61" s="177"/>
      <c r="H61" s="177"/>
      <c r="I61" s="177"/>
      <c r="J61" s="177"/>
      <c r="K61" s="177"/>
      <c r="L61" s="177"/>
      <c r="M61" s="177"/>
      <c r="N61" s="177"/>
      <c r="O61" s="177"/>
      <c r="P61" s="177"/>
      <c r="Q61" s="177"/>
      <c r="R61" s="177"/>
      <c r="S61" s="177"/>
      <c r="T61" s="177"/>
      <c r="U61" s="177"/>
      <c r="V61" s="247"/>
    </row>
    <row r="62" spans="1:22" s="238" customFormat="1">
      <c r="A62" s="177"/>
      <c r="B62" s="177"/>
      <c r="C62" s="177"/>
      <c r="D62" s="177"/>
      <c r="E62" s="177"/>
      <c r="F62" s="177"/>
      <c r="G62" s="177"/>
      <c r="H62" s="177"/>
      <c r="I62" s="177"/>
      <c r="J62" s="177"/>
      <c r="K62" s="177"/>
      <c r="L62" s="177"/>
      <c r="M62" s="177"/>
      <c r="N62" s="177"/>
      <c r="O62" s="177"/>
      <c r="P62" s="177"/>
      <c r="Q62" s="177"/>
      <c r="R62" s="177"/>
      <c r="S62" s="177"/>
      <c r="T62" s="177"/>
      <c r="U62" s="177"/>
      <c r="V62" s="247"/>
    </row>
    <row r="63" spans="1:22" s="238" customFormat="1">
      <c r="A63" s="177"/>
      <c r="B63" s="177"/>
      <c r="C63" s="177"/>
      <c r="D63" s="177"/>
      <c r="E63" s="177"/>
      <c r="F63" s="177"/>
      <c r="G63" s="177"/>
      <c r="H63" s="177"/>
      <c r="I63" s="177"/>
      <c r="J63" s="177"/>
      <c r="K63" s="177"/>
      <c r="L63" s="177"/>
      <c r="M63" s="177"/>
      <c r="N63" s="177"/>
      <c r="O63" s="177"/>
      <c r="P63" s="177"/>
      <c r="Q63" s="177"/>
      <c r="R63" s="177"/>
      <c r="S63" s="177"/>
      <c r="T63" s="177"/>
      <c r="U63" s="177"/>
      <c r="V63" s="247"/>
    </row>
    <row r="64" spans="1:22" s="238" customFormat="1">
      <c r="A64" s="177"/>
      <c r="B64" s="177"/>
      <c r="C64" s="177"/>
      <c r="D64" s="177"/>
      <c r="E64" s="177"/>
      <c r="F64" s="177"/>
      <c r="G64" s="177"/>
      <c r="H64" s="177"/>
      <c r="I64" s="177"/>
      <c r="J64" s="177"/>
      <c r="K64" s="177"/>
      <c r="L64" s="177"/>
      <c r="M64" s="177"/>
      <c r="N64" s="177"/>
      <c r="O64" s="177"/>
      <c r="P64" s="177"/>
      <c r="Q64" s="177"/>
      <c r="R64" s="177"/>
      <c r="S64" s="177"/>
      <c r="T64" s="177"/>
      <c r="U64" s="177"/>
      <c r="V64" s="247"/>
    </row>
    <row r="65" spans="1:23" s="238" customFormat="1">
      <c r="A65" s="177"/>
      <c r="B65" s="177"/>
      <c r="C65" s="177"/>
      <c r="D65" s="177"/>
      <c r="E65" s="177"/>
      <c r="F65" s="177"/>
      <c r="G65" s="177"/>
      <c r="H65" s="177"/>
      <c r="I65" s="177"/>
      <c r="J65" s="177"/>
      <c r="K65" s="177"/>
      <c r="L65" s="177"/>
      <c r="M65" s="177"/>
      <c r="N65" s="177"/>
      <c r="O65" s="177"/>
      <c r="P65" s="177"/>
      <c r="Q65" s="177"/>
      <c r="R65" s="177"/>
      <c r="S65" s="177"/>
      <c r="T65" s="177"/>
      <c r="U65" s="177"/>
      <c r="V65" s="247"/>
    </row>
    <row r="66" spans="1:23">
      <c r="W66" s="238"/>
    </row>
  </sheetData>
  <mergeCells count="2">
    <mergeCell ref="B4:U4"/>
    <mergeCell ref="B26:U26"/>
  </mergeCells>
  <phoneticPr fontId="3"/>
  <printOptions horizontalCentered="1"/>
  <pageMargins left="0.70866141732283472" right="0.70866141732283472" top="0.78740157480314965" bottom="0.78740157480314965" header="0.39370078740157483" footer="0.19685039370078741"/>
  <pageSetup paperSize="9" orientation="portrait" r:id="rId1"/>
  <headerFooter alignWithMargins="0"/>
  <drawing r:id="rId2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3">
    <tabColor theme="0" tint="-0.14999847407452621"/>
  </sheetPr>
  <dimension ref="A1:H36"/>
  <sheetViews>
    <sheetView workbookViewId="0">
      <selection activeCell="C31" sqref="C31"/>
    </sheetView>
  </sheetViews>
  <sheetFormatPr defaultRowHeight="13.5"/>
  <cols>
    <col min="1" max="1" width="14.125" style="177" customWidth="1"/>
    <col min="2" max="7" width="10.5" style="177" customWidth="1"/>
    <col min="8" max="8" width="10.5" style="178" customWidth="1"/>
    <col min="9" max="16384" width="9" style="177"/>
  </cols>
  <sheetData>
    <row r="1" spans="1:8" ht="14.25">
      <c r="A1" s="39" t="s">
        <v>186</v>
      </c>
      <c r="B1" s="39"/>
      <c r="C1" s="39"/>
      <c r="D1" s="39"/>
      <c r="E1" s="39"/>
    </row>
    <row r="2" spans="1:8">
      <c r="A2" s="178"/>
      <c r="B2" s="178"/>
      <c r="C2" s="178"/>
      <c r="D2" s="178"/>
      <c r="E2" s="178"/>
      <c r="F2" s="178"/>
      <c r="G2" s="178"/>
    </row>
    <row r="3" spans="1:8" ht="18" customHeight="1">
      <c r="A3" s="159" t="s">
        <v>2</v>
      </c>
      <c r="B3" s="136" t="s">
        <v>187</v>
      </c>
      <c r="C3" s="136" t="s">
        <v>188</v>
      </c>
      <c r="D3" s="162" t="s">
        <v>189</v>
      </c>
      <c r="E3" s="163"/>
      <c r="F3" s="163"/>
      <c r="G3" s="163"/>
      <c r="H3" s="163"/>
    </row>
    <row r="4" spans="1:8" ht="18" customHeight="1">
      <c r="A4" s="160"/>
      <c r="B4" s="161"/>
      <c r="C4" s="161"/>
      <c r="D4" s="95" t="s">
        <v>7</v>
      </c>
      <c r="E4" s="95" t="s">
        <v>190</v>
      </c>
      <c r="F4" s="95" t="s">
        <v>191</v>
      </c>
      <c r="G4" s="95" t="s">
        <v>192</v>
      </c>
      <c r="H4" s="96" t="s">
        <v>193</v>
      </c>
    </row>
    <row r="5" spans="1:8" ht="18" hidden="1" customHeight="1">
      <c r="A5" s="93" t="s">
        <v>194</v>
      </c>
      <c r="B5" s="97">
        <f>SUM(C5:D5)</f>
        <v>16227</v>
      </c>
      <c r="C5" s="97">
        <v>16003</v>
      </c>
      <c r="D5" s="97">
        <f>SUM(E5:H5)</f>
        <v>224</v>
      </c>
      <c r="E5" s="97">
        <v>218</v>
      </c>
      <c r="F5" s="97">
        <v>6</v>
      </c>
      <c r="G5" s="98">
        <v>0</v>
      </c>
      <c r="H5" s="99">
        <v>0</v>
      </c>
    </row>
    <row r="6" spans="1:8" ht="18" hidden="1" customHeight="1">
      <c r="A6" s="93" t="s">
        <v>406</v>
      </c>
      <c r="B6" s="207">
        <v>16339</v>
      </c>
      <c r="C6" s="207">
        <v>16076</v>
      </c>
      <c r="D6" s="207">
        <v>263</v>
      </c>
      <c r="E6" s="207">
        <v>251</v>
      </c>
      <c r="F6" s="207">
        <v>12</v>
      </c>
      <c r="G6" s="209">
        <v>0</v>
      </c>
      <c r="H6" s="229">
        <v>0</v>
      </c>
    </row>
    <row r="7" spans="1:8" ht="18" hidden="1" customHeight="1">
      <c r="A7" s="28" t="s">
        <v>297</v>
      </c>
      <c r="B7" s="207">
        <v>15873</v>
      </c>
      <c r="C7" s="207">
        <v>15596</v>
      </c>
      <c r="D7" s="207">
        <v>277</v>
      </c>
      <c r="E7" s="207">
        <v>271</v>
      </c>
      <c r="F7" s="207">
        <v>6</v>
      </c>
      <c r="G7" s="209">
        <v>0</v>
      </c>
      <c r="H7" s="229">
        <v>0</v>
      </c>
    </row>
    <row r="8" spans="1:8" ht="18" hidden="1" customHeight="1">
      <c r="A8" s="28" t="s">
        <v>298</v>
      </c>
      <c r="B8" s="207">
        <v>16165</v>
      </c>
      <c r="C8" s="207">
        <v>15896</v>
      </c>
      <c r="D8" s="207">
        <v>269</v>
      </c>
      <c r="E8" s="207">
        <v>266</v>
      </c>
      <c r="F8" s="207">
        <v>3</v>
      </c>
      <c r="G8" s="209">
        <v>0</v>
      </c>
      <c r="H8" s="229">
        <v>0</v>
      </c>
    </row>
    <row r="9" spans="1:8" ht="18" hidden="1" customHeight="1">
      <c r="A9" s="28" t="s">
        <v>299</v>
      </c>
      <c r="B9" s="207">
        <v>15358</v>
      </c>
      <c r="C9" s="207">
        <v>15135</v>
      </c>
      <c r="D9" s="207">
        <v>223</v>
      </c>
      <c r="E9" s="207">
        <v>211</v>
      </c>
      <c r="F9" s="207">
        <v>12</v>
      </c>
      <c r="G9" s="209">
        <v>0</v>
      </c>
      <c r="H9" s="229">
        <v>0</v>
      </c>
    </row>
    <row r="10" spans="1:8" ht="18" hidden="1" customHeight="1">
      <c r="A10" s="93" t="s">
        <v>404</v>
      </c>
      <c r="B10" s="207">
        <v>15332</v>
      </c>
      <c r="C10" s="207">
        <v>15102</v>
      </c>
      <c r="D10" s="207">
        <v>230</v>
      </c>
      <c r="E10" s="207">
        <v>222</v>
      </c>
      <c r="F10" s="207">
        <v>8</v>
      </c>
      <c r="G10" s="209">
        <v>0</v>
      </c>
      <c r="H10" s="229">
        <v>0</v>
      </c>
    </row>
    <row r="11" spans="1:8" ht="18" hidden="1" customHeight="1">
      <c r="A11" s="28" t="s">
        <v>301</v>
      </c>
      <c r="B11" s="207">
        <v>15312</v>
      </c>
      <c r="C11" s="207">
        <v>15067</v>
      </c>
      <c r="D11" s="207">
        <v>245</v>
      </c>
      <c r="E11" s="207">
        <v>233</v>
      </c>
      <c r="F11" s="207">
        <v>12</v>
      </c>
      <c r="G11" s="207">
        <v>0</v>
      </c>
      <c r="H11" s="208">
        <v>0</v>
      </c>
    </row>
    <row r="12" spans="1:8" ht="18" hidden="1" customHeight="1">
      <c r="A12" s="28" t="s">
        <v>302</v>
      </c>
      <c r="B12" s="207">
        <v>15577</v>
      </c>
      <c r="C12" s="207">
        <v>15306</v>
      </c>
      <c r="D12" s="207">
        <v>271</v>
      </c>
      <c r="E12" s="207">
        <v>265</v>
      </c>
      <c r="F12" s="207">
        <v>6</v>
      </c>
      <c r="G12" s="207">
        <v>0</v>
      </c>
      <c r="H12" s="208">
        <v>0</v>
      </c>
    </row>
    <row r="13" spans="1:8" ht="18" hidden="1" customHeight="1">
      <c r="A13" s="28" t="s">
        <v>303</v>
      </c>
      <c r="B13" s="207">
        <v>14999</v>
      </c>
      <c r="C13" s="207">
        <v>14755</v>
      </c>
      <c r="D13" s="207">
        <v>244</v>
      </c>
      <c r="E13" s="207">
        <v>238</v>
      </c>
      <c r="F13" s="207">
        <v>6</v>
      </c>
      <c r="G13" s="207">
        <v>0</v>
      </c>
      <c r="H13" s="208">
        <v>0</v>
      </c>
    </row>
    <row r="14" spans="1:8" s="178" customFormat="1" ht="18" hidden="1" customHeight="1">
      <c r="A14" s="28" t="s">
        <v>304</v>
      </c>
      <c r="B14" s="207">
        <v>14749</v>
      </c>
      <c r="C14" s="207">
        <v>14468</v>
      </c>
      <c r="D14" s="207">
        <v>281</v>
      </c>
      <c r="E14" s="207">
        <v>259</v>
      </c>
      <c r="F14" s="207">
        <v>22</v>
      </c>
      <c r="G14" s="207">
        <v>0</v>
      </c>
      <c r="H14" s="208">
        <v>0</v>
      </c>
    </row>
    <row r="15" spans="1:8" ht="18" customHeight="1">
      <c r="A15" s="28" t="s">
        <v>413</v>
      </c>
      <c r="B15" s="207">
        <v>14184</v>
      </c>
      <c r="C15" s="207">
        <v>13859</v>
      </c>
      <c r="D15" s="207">
        <v>325</v>
      </c>
      <c r="E15" s="207">
        <v>307</v>
      </c>
      <c r="F15" s="207">
        <v>18</v>
      </c>
      <c r="G15" s="207">
        <v>0</v>
      </c>
      <c r="H15" s="208">
        <v>0</v>
      </c>
    </row>
    <row r="16" spans="1:8" ht="18" customHeight="1">
      <c r="A16" s="28" t="s">
        <v>306</v>
      </c>
      <c r="B16" s="207">
        <v>14730</v>
      </c>
      <c r="C16" s="207">
        <v>14379</v>
      </c>
      <c r="D16" s="207">
        <v>351</v>
      </c>
      <c r="E16" s="207">
        <v>345</v>
      </c>
      <c r="F16" s="207">
        <v>6</v>
      </c>
      <c r="G16" s="207">
        <v>0</v>
      </c>
      <c r="H16" s="208">
        <v>0</v>
      </c>
    </row>
    <row r="17" spans="1:8" ht="18" customHeight="1">
      <c r="A17" s="28" t="s">
        <v>307</v>
      </c>
      <c r="B17" s="207">
        <v>14498</v>
      </c>
      <c r="C17" s="207">
        <v>14219</v>
      </c>
      <c r="D17" s="207">
        <v>279</v>
      </c>
      <c r="E17" s="207">
        <v>273</v>
      </c>
      <c r="F17" s="207">
        <v>6</v>
      </c>
      <c r="G17" s="207">
        <v>0</v>
      </c>
      <c r="H17" s="208">
        <v>0</v>
      </c>
    </row>
    <row r="18" spans="1:8" ht="18" customHeight="1">
      <c r="A18" s="28" t="s">
        <v>308</v>
      </c>
      <c r="B18" s="207">
        <v>14845</v>
      </c>
      <c r="C18" s="207">
        <v>14582</v>
      </c>
      <c r="D18" s="207">
        <v>263</v>
      </c>
      <c r="E18" s="207">
        <v>263</v>
      </c>
      <c r="F18" s="207">
        <v>0</v>
      </c>
      <c r="G18" s="207">
        <v>0</v>
      </c>
      <c r="H18" s="208">
        <v>0</v>
      </c>
    </row>
    <row r="19" spans="1:8" ht="18" customHeight="1">
      <c r="A19" s="28" t="s">
        <v>309</v>
      </c>
      <c r="B19" s="207">
        <v>14506</v>
      </c>
      <c r="C19" s="207">
        <v>14248</v>
      </c>
      <c r="D19" s="207">
        <v>258</v>
      </c>
      <c r="E19" s="207">
        <v>255</v>
      </c>
      <c r="F19" s="207">
        <v>3</v>
      </c>
      <c r="G19" s="207">
        <v>0</v>
      </c>
      <c r="H19" s="208">
        <v>0</v>
      </c>
    </row>
    <row r="20" spans="1:8" ht="18" customHeight="1">
      <c r="A20" s="28" t="s">
        <v>310</v>
      </c>
      <c r="B20" s="207">
        <v>14739</v>
      </c>
      <c r="C20" s="207">
        <v>14485</v>
      </c>
      <c r="D20" s="207">
        <v>254</v>
      </c>
      <c r="E20" s="207">
        <v>254</v>
      </c>
      <c r="F20" s="207">
        <v>0</v>
      </c>
      <c r="G20" s="207">
        <v>0</v>
      </c>
      <c r="H20" s="208">
        <v>0</v>
      </c>
    </row>
    <row r="21" spans="1:8" ht="18" customHeight="1">
      <c r="A21" s="28" t="s">
        <v>16</v>
      </c>
      <c r="B21" s="207">
        <v>14491</v>
      </c>
      <c r="C21" s="207">
        <v>14202</v>
      </c>
      <c r="D21" s="207">
        <v>289</v>
      </c>
      <c r="E21" s="207">
        <v>280</v>
      </c>
      <c r="F21" s="207">
        <v>9</v>
      </c>
      <c r="G21" s="207">
        <v>0</v>
      </c>
      <c r="H21" s="208">
        <v>0</v>
      </c>
    </row>
    <row r="22" spans="1:8" ht="18" customHeight="1">
      <c r="A22" s="28" t="s">
        <v>17</v>
      </c>
      <c r="B22" s="207">
        <v>14487</v>
      </c>
      <c r="C22" s="207">
        <v>14188</v>
      </c>
      <c r="D22" s="207">
        <v>299</v>
      </c>
      <c r="E22" s="207">
        <v>292</v>
      </c>
      <c r="F22" s="207">
        <v>7</v>
      </c>
      <c r="G22" s="207">
        <v>0</v>
      </c>
      <c r="H22" s="208">
        <v>0</v>
      </c>
    </row>
    <row r="23" spans="1:8" ht="18" customHeight="1">
      <c r="A23" s="28" t="s">
        <v>18</v>
      </c>
      <c r="B23" s="207">
        <v>14591</v>
      </c>
      <c r="C23" s="207">
        <v>14290</v>
      </c>
      <c r="D23" s="207">
        <v>301</v>
      </c>
      <c r="E23" s="207">
        <v>301</v>
      </c>
      <c r="F23" s="207">
        <v>0</v>
      </c>
      <c r="G23" s="207">
        <v>0</v>
      </c>
      <c r="H23" s="208">
        <v>0</v>
      </c>
    </row>
    <row r="24" spans="1:8" ht="18" customHeight="1">
      <c r="A24" s="28" t="s">
        <v>19</v>
      </c>
      <c r="B24" s="207">
        <v>14568</v>
      </c>
      <c r="C24" s="207">
        <v>14254</v>
      </c>
      <c r="D24" s="207">
        <v>314</v>
      </c>
      <c r="E24" s="207">
        <v>308</v>
      </c>
      <c r="F24" s="207">
        <v>6</v>
      </c>
      <c r="G24" s="207">
        <v>0</v>
      </c>
      <c r="H24" s="208">
        <v>0</v>
      </c>
    </row>
    <row r="25" spans="1:8" ht="18" customHeight="1">
      <c r="A25" s="174" t="s">
        <v>20</v>
      </c>
      <c r="B25" s="330">
        <v>14589</v>
      </c>
      <c r="C25" s="330">
        <v>14326</v>
      </c>
      <c r="D25" s="330">
        <v>263</v>
      </c>
      <c r="E25" s="330">
        <v>263</v>
      </c>
      <c r="F25" s="330">
        <v>0</v>
      </c>
      <c r="G25" s="330">
        <v>0</v>
      </c>
      <c r="H25" s="332">
        <v>0</v>
      </c>
    </row>
    <row r="26" spans="1:8" ht="18" customHeight="1">
      <c r="B26" s="178"/>
      <c r="C26" s="178"/>
      <c r="D26" s="178"/>
      <c r="E26" s="178"/>
      <c r="F26" s="178"/>
      <c r="G26" s="178"/>
    </row>
    <row r="27" spans="1:8" ht="18" customHeight="1"/>
    <row r="28" spans="1:8" ht="18" customHeight="1"/>
    <row r="29" spans="1:8" ht="18" customHeight="1"/>
    <row r="30" spans="1:8" ht="18" customHeight="1"/>
    <row r="31" spans="1:8" ht="18" customHeight="1"/>
    <row r="32" spans="1:8" ht="18" customHeight="1"/>
    <row r="33" ht="18" customHeight="1"/>
    <row r="34" ht="18" customHeight="1"/>
    <row r="35" ht="18" customHeight="1"/>
    <row r="36" ht="18" customHeight="1"/>
  </sheetData>
  <mergeCells count="4">
    <mergeCell ref="A3:A4"/>
    <mergeCell ref="B3:B4"/>
    <mergeCell ref="C3:C4"/>
    <mergeCell ref="D3:H3"/>
  </mergeCells>
  <phoneticPr fontId="3"/>
  <pageMargins left="0.75" right="0.67" top="1" bottom="1" header="0.51200000000000001" footer="0.51200000000000001"/>
  <pageSetup paperSize="9" orientation="portrait" r:id="rId1"/>
  <headerFooter alignWithMargins="0"/>
  <drawing r:id="rId2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4">
    <tabColor theme="0" tint="-0.14999847407452621"/>
  </sheetPr>
  <dimension ref="A1:H41"/>
  <sheetViews>
    <sheetView workbookViewId="0">
      <selection activeCell="C31" sqref="C31"/>
    </sheetView>
  </sheetViews>
  <sheetFormatPr defaultRowHeight="13.5"/>
  <cols>
    <col min="1" max="7" width="10.875" style="177" customWidth="1"/>
    <col min="8" max="8" width="10.875" style="178" customWidth="1"/>
    <col min="9" max="9" width="9" style="177"/>
    <col min="10" max="12" width="2.5" style="177" customWidth="1"/>
    <col min="13" max="13" width="5" style="177" customWidth="1"/>
    <col min="14" max="14" width="6.5" style="177" customWidth="1"/>
    <col min="15" max="16384" width="9" style="177"/>
  </cols>
  <sheetData>
    <row r="1" spans="1:8" ht="14.25">
      <c r="A1" s="39" t="s">
        <v>196</v>
      </c>
      <c r="B1" s="39"/>
      <c r="C1" s="39"/>
      <c r="D1" s="39"/>
      <c r="E1" s="39"/>
    </row>
    <row r="2" spans="1:8">
      <c r="A2" s="178"/>
      <c r="B2" s="178"/>
      <c r="C2" s="178"/>
      <c r="D2" s="178"/>
      <c r="E2" s="178"/>
      <c r="F2" s="178"/>
      <c r="G2" s="178"/>
      <c r="H2" s="61" t="s">
        <v>312</v>
      </c>
    </row>
    <row r="3" spans="1:8" ht="18" customHeight="1">
      <c r="A3" s="164" t="s">
        <v>77</v>
      </c>
      <c r="B3" s="136" t="s">
        <v>187</v>
      </c>
      <c r="C3" s="136" t="s">
        <v>188</v>
      </c>
      <c r="D3" s="162" t="s">
        <v>189</v>
      </c>
      <c r="E3" s="163"/>
      <c r="F3" s="163"/>
      <c r="G3" s="163"/>
      <c r="H3" s="163"/>
    </row>
    <row r="4" spans="1:8" ht="18" customHeight="1">
      <c r="A4" s="165"/>
      <c r="B4" s="161"/>
      <c r="C4" s="161"/>
      <c r="D4" s="95" t="s">
        <v>7</v>
      </c>
      <c r="E4" s="95" t="s">
        <v>190</v>
      </c>
      <c r="F4" s="95" t="s">
        <v>191</v>
      </c>
      <c r="G4" s="95" t="s">
        <v>192</v>
      </c>
      <c r="H4" s="96" t="s">
        <v>193</v>
      </c>
    </row>
    <row r="5" spans="1:8" ht="19.5" customHeight="1">
      <c r="A5" s="261" t="s">
        <v>26</v>
      </c>
      <c r="B5" s="328">
        <v>14589</v>
      </c>
      <c r="C5" s="328">
        <v>14326</v>
      </c>
      <c r="D5" s="328">
        <v>263</v>
      </c>
      <c r="E5" s="328">
        <v>263</v>
      </c>
      <c r="F5" s="328">
        <v>0</v>
      </c>
      <c r="G5" s="328">
        <v>0</v>
      </c>
      <c r="H5" s="329">
        <v>0</v>
      </c>
    </row>
    <row r="6" spans="1:8" ht="19.5" customHeight="1">
      <c r="A6" s="44" t="s">
        <v>86</v>
      </c>
      <c r="B6" s="305">
        <v>1874</v>
      </c>
      <c r="C6" s="219">
        <v>1840</v>
      </c>
      <c r="D6" s="207">
        <v>34</v>
      </c>
      <c r="E6" s="219">
        <v>34</v>
      </c>
      <c r="F6" s="219">
        <v>0</v>
      </c>
      <c r="G6" s="219">
        <v>0</v>
      </c>
      <c r="H6" s="218">
        <v>0</v>
      </c>
    </row>
    <row r="7" spans="1:8" ht="19.5" customHeight="1">
      <c r="A7" s="44" t="s">
        <v>52</v>
      </c>
      <c r="B7" s="305">
        <v>2041</v>
      </c>
      <c r="C7" s="219">
        <v>2018</v>
      </c>
      <c r="D7" s="207">
        <v>23</v>
      </c>
      <c r="E7" s="219">
        <v>23</v>
      </c>
      <c r="F7" s="219">
        <v>0</v>
      </c>
      <c r="G7" s="219">
        <v>0</v>
      </c>
      <c r="H7" s="218">
        <v>0</v>
      </c>
    </row>
    <row r="8" spans="1:8" ht="19.5" customHeight="1">
      <c r="A8" s="44" t="s">
        <v>53</v>
      </c>
      <c r="B8" s="305">
        <v>2128</v>
      </c>
      <c r="C8" s="219">
        <v>2090</v>
      </c>
      <c r="D8" s="207">
        <v>38</v>
      </c>
      <c r="E8" s="219">
        <v>38</v>
      </c>
      <c r="F8" s="219">
        <v>0</v>
      </c>
      <c r="G8" s="219">
        <v>0</v>
      </c>
      <c r="H8" s="218">
        <v>0</v>
      </c>
    </row>
    <row r="9" spans="1:8" ht="19.5" customHeight="1">
      <c r="A9" s="44" t="s">
        <v>87</v>
      </c>
      <c r="B9" s="305">
        <v>1891</v>
      </c>
      <c r="C9" s="219">
        <v>1854</v>
      </c>
      <c r="D9" s="207">
        <v>37</v>
      </c>
      <c r="E9" s="219">
        <v>37</v>
      </c>
      <c r="F9" s="219">
        <v>0</v>
      </c>
      <c r="G9" s="219">
        <v>0</v>
      </c>
      <c r="H9" s="218">
        <v>0</v>
      </c>
    </row>
    <row r="10" spans="1:8" ht="19.5" customHeight="1">
      <c r="A10" s="44" t="s">
        <v>88</v>
      </c>
      <c r="B10" s="305">
        <v>746</v>
      </c>
      <c r="C10" s="219">
        <v>730</v>
      </c>
      <c r="D10" s="207">
        <v>16</v>
      </c>
      <c r="E10" s="219">
        <v>16</v>
      </c>
      <c r="F10" s="219">
        <v>0</v>
      </c>
      <c r="G10" s="219">
        <v>0</v>
      </c>
      <c r="H10" s="218">
        <v>0</v>
      </c>
    </row>
    <row r="11" spans="1:8" ht="19.5" customHeight="1">
      <c r="A11" s="44" t="s">
        <v>89</v>
      </c>
      <c r="B11" s="305">
        <v>1888</v>
      </c>
      <c r="C11" s="219">
        <v>1839</v>
      </c>
      <c r="D11" s="207">
        <v>49</v>
      </c>
      <c r="E11" s="219">
        <v>49</v>
      </c>
      <c r="F11" s="219">
        <v>0</v>
      </c>
      <c r="G11" s="219">
        <v>0</v>
      </c>
      <c r="H11" s="218">
        <v>0</v>
      </c>
    </row>
    <row r="12" spans="1:8" ht="19.5" customHeight="1">
      <c r="A12" s="44" t="s">
        <v>90</v>
      </c>
      <c r="B12" s="305">
        <v>645</v>
      </c>
      <c r="C12" s="219">
        <v>635</v>
      </c>
      <c r="D12" s="207">
        <v>10</v>
      </c>
      <c r="E12" s="219">
        <v>10</v>
      </c>
      <c r="F12" s="219">
        <v>0</v>
      </c>
      <c r="G12" s="219">
        <v>0</v>
      </c>
      <c r="H12" s="218">
        <v>0</v>
      </c>
    </row>
    <row r="13" spans="1:8" ht="19.5" customHeight="1">
      <c r="A13" s="44" t="s">
        <v>58</v>
      </c>
      <c r="B13" s="305">
        <v>769</v>
      </c>
      <c r="C13" s="219">
        <v>749</v>
      </c>
      <c r="D13" s="207">
        <v>20</v>
      </c>
      <c r="E13" s="219">
        <v>20</v>
      </c>
      <c r="F13" s="219">
        <v>0</v>
      </c>
      <c r="G13" s="219">
        <v>0</v>
      </c>
      <c r="H13" s="218">
        <v>0</v>
      </c>
    </row>
    <row r="14" spans="1:8" ht="19.5" customHeight="1">
      <c r="A14" s="44" t="s">
        <v>59</v>
      </c>
      <c r="B14" s="305">
        <v>1657</v>
      </c>
      <c r="C14" s="219">
        <v>1629</v>
      </c>
      <c r="D14" s="207">
        <v>28</v>
      </c>
      <c r="E14" s="219">
        <v>28</v>
      </c>
      <c r="F14" s="219">
        <v>0</v>
      </c>
      <c r="G14" s="219">
        <v>0</v>
      </c>
      <c r="H14" s="218">
        <v>0</v>
      </c>
    </row>
    <row r="15" spans="1:8" ht="19.5" customHeight="1">
      <c r="A15" s="262" t="s">
        <v>91</v>
      </c>
      <c r="B15" s="330">
        <v>950</v>
      </c>
      <c r="C15" s="263">
        <v>942</v>
      </c>
      <c r="D15" s="331">
        <v>8</v>
      </c>
      <c r="E15" s="263">
        <v>8</v>
      </c>
      <c r="F15" s="263">
        <v>0</v>
      </c>
      <c r="G15" s="263">
        <v>0</v>
      </c>
      <c r="H15" s="264">
        <v>0</v>
      </c>
    </row>
    <row r="16" spans="1:8" ht="19.5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4">
    <mergeCell ref="A3:A4"/>
    <mergeCell ref="B3:B4"/>
    <mergeCell ref="C3:C4"/>
    <mergeCell ref="D3:H3"/>
  </mergeCells>
  <phoneticPr fontId="3"/>
  <pageMargins left="0.75" right="0.75" top="1" bottom="1" header="0.51200000000000001" footer="0.51200000000000001"/>
  <pageSetup paperSize="9" orientation="portrait" r:id="rId1"/>
  <headerFooter alignWithMargins="0"/>
</worksheet>
</file>

<file path=xl/worksheets/sheet2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5">
    <tabColor theme="0" tint="-0.14999847407452621"/>
  </sheetPr>
  <dimension ref="A1:AD55"/>
  <sheetViews>
    <sheetView zoomScale="85" zoomScaleNormal="100" workbookViewId="0">
      <selection activeCell="C31" sqref="C31"/>
    </sheetView>
  </sheetViews>
  <sheetFormatPr defaultRowHeight="13.5"/>
  <cols>
    <col min="1" max="1" width="14.125" style="177" customWidth="1"/>
    <col min="2" max="8" width="10.5" style="177" customWidth="1"/>
    <col min="9" max="15" width="10.875" style="177" customWidth="1"/>
    <col min="16" max="16" width="11.375" style="177" customWidth="1"/>
    <col min="17" max="16384" width="9" style="177"/>
  </cols>
  <sheetData>
    <row r="1" spans="1:30" ht="19.5" customHeight="1">
      <c r="A1" s="39" t="s">
        <v>197</v>
      </c>
      <c r="B1" s="39"/>
      <c r="C1" s="39"/>
      <c r="D1" s="39"/>
      <c r="E1" s="39"/>
      <c r="F1" s="39"/>
      <c r="G1" s="39"/>
      <c r="O1" s="39"/>
    </row>
    <row r="3" spans="1:30" s="303" customFormat="1" ht="30" customHeight="1">
      <c r="A3" s="77" t="s">
        <v>2</v>
      </c>
      <c r="B3" s="86" t="s">
        <v>141</v>
      </c>
      <c r="C3" s="40" t="s">
        <v>157</v>
      </c>
      <c r="D3" s="86" t="s">
        <v>158</v>
      </c>
      <c r="E3" s="40" t="s">
        <v>414</v>
      </c>
      <c r="F3" s="40" t="s">
        <v>415</v>
      </c>
      <c r="G3" s="40" t="s">
        <v>416</v>
      </c>
      <c r="H3" s="87" t="s">
        <v>417</v>
      </c>
      <c r="I3" s="100" t="s">
        <v>418</v>
      </c>
      <c r="J3" s="40" t="s">
        <v>419</v>
      </c>
      <c r="K3" s="40" t="s">
        <v>420</v>
      </c>
      <c r="L3" s="40" t="s">
        <v>421</v>
      </c>
      <c r="M3" s="40" t="s">
        <v>198</v>
      </c>
      <c r="N3" s="79" t="s">
        <v>94</v>
      </c>
      <c r="O3" s="101" t="s">
        <v>199</v>
      </c>
      <c r="P3" s="102" t="s">
        <v>200</v>
      </c>
    </row>
    <row r="4" spans="1:30" s="238" customFormat="1" ht="19.5" hidden="1" customHeight="1">
      <c r="A4" s="28" t="s">
        <v>288</v>
      </c>
      <c r="B4" s="103">
        <f>SUM(C4:N4)</f>
        <v>277</v>
      </c>
      <c r="C4" s="103">
        <v>0</v>
      </c>
      <c r="D4" s="103">
        <v>3</v>
      </c>
      <c r="E4" s="103">
        <v>8</v>
      </c>
      <c r="F4" s="103">
        <v>23</v>
      </c>
      <c r="G4" s="103">
        <v>109</v>
      </c>
      <c r="H4" s="104">
        <v>109</v>
      </c>
      <c r="I4" s="105">
        <v>24</v>
      </c>
      <c r="J4" s="103">
        <v>1</v>
      </c>
      <c r="K4" s="103">
        <v>0</v>
      </c>
      <c r="L4" s="103">
        <v>0</v>
      </c>
      <c r="M4" s="103">
        <v>0</v>
      </c>
      <c r="N4" s="103">
        <v>0</v>
      </c>
      <c r="O4" s="103">
        <f>SUM(C4:G4)</f>
        <v>143</v>
      </c>
      <c r="P4" s="106">
        <v>2.46</v>
      </c>
      <c r="Q4" s="20"/>
      <c r="R4" s="20"/>
      <c r="S4" s="20"/>
      <c r="T4" s="20"/>
      <c r="U4" s="20"/>
      <c r="V4" s="20"/>
      <c r="W4" s="20"/>
      <c r="X4" s="20"/>
      <c r="Y4" s="20"/>
      <c r="Z4" s="247"/>
      <c r="AA4" s="247"/>
      <c r="AB4" s="247"/>
      <c r="AC4" s="247"/>
      <c r="AD4" s="247"/>
    </row>
    <row r="5" spans="1:30" s="238" customFormat="1" ht="19.5" hidden="1" customHeight="1">
      <c r="A5" s="93" t="s">
        <v>439</v>
      </c>
      <c r="B5" s="226">
        <f>SUM(C5:N5)</f>
        <v>261</v>
      </c>
      <c r="C5" s="226">
        <v>0</v>
      </c>
      <c r="D5" s="226">
        <v>7</v>
      </c>
      <c r="E5" s="226">
        <v>12</v>
      </c>
      <c r="F5" s="226">
        <v>45</v>
      </c>
      <c r="G5" s="226">
        <v>79</v>
      </c>
      <c r="H5" s="225">
        <v>83</v>
      </c>
      <c r="I5" s="82">
        <v>30</v>
      </c>
      <c r="J5" s="226">
        <v>5</v>
      </c>
      <c r="K5" s="226">
        <v>0</v>
      </c>
      <c r="L5" s="226">
        <v>0</v>
      </c>
      <c r="M5" s="226">
        <v>0</v>
      </c>
      <c r="N5" s="226">
        <v>0</v>
      </c>
      <c r="O5" s="226">
        <f>SUM(C5:G5)</f>
        <v>143</v>
      </c>
      <c r="P5" s="230">
        <v>2.38</v>
      </c>
      <c r="Q5" s="20"/>
      <c r="R5" s="20"/>
      <c r="S5" s="20"/>
      <c r="T5" s="20"/>
      <c r="U5" s="20"/>
      <c r="V5" s="20"/>
      <c r="W5" s="20"/>
      <c r="X5" s="20"/>
      <c r="Y5" s="20"/>
      <c r="Z5" s="247"/>
      <c r="AA5" s="247"/>
      <c r="AB5" s="247"/>
      <c r="AC5" s="247"/>
      <c r="AD5" s="247"/>
    </row>
    <row r="6" spans="1:30" s="238" customFormat="1" ht="19.5" hidden="1" customHeight="1">
      <c r="A6" s="93" t="s">
        <v>39</v>
      </c>
      <c r="B6" s="226">
        <f>SUM(C6:N6)</f>
        <v>270</v>
      </c>
      <c r="C6" s="226">
        <v>0</v>
      </c>
      <c r="D6" s="226">
        <v>5</v>
      </c>
      <c r="E6" s="226">
        <v>8</v>
      </c>
      <c r="F6" s="226">
        <v>34</v>
      </c>
      <c r="G6" s="226">
        <v>109</v>
      </c>
      <c r="H6" s="225">
        <v>91</v>
      </c>
      <c r="I6" s="82">
        <v>22</v>
      </c>
      <c r="J6" s="226">
        <v>1</v>
      </c>
      <c r="K6" s="226">
        <v>0</v>
      </c>
      <c r="L6" s="226">
        <v>0</v>
      </c>
      <c r="M6" s="226">
        <v>0</v>
      </c>
      <c r="N6" s="226">
        <v>0</v>
      </c>
      <c r="O6" s="226">
        <f>SUM(C6:G6)</f>
        <v>156</v>
      </c>
      <c r="P6" s="230">
        <v>2.37</v>
      </c>
      <c r="Q6" s="20"/>
      <c r="R6" s="20"/>
      <c r="S6" s="20"/>
      <c r="T6" s="20"/>
      <c r="U6" s="20"/>
      <c r="V6" s="20"/>
      <c r="W6" s="20"/>
      <c r="X6" s="20"/>
      <c r="Y6" s="20"/>
      <c r="Z6" s="247"/>
      <c r="AA6" s="247"/>
      <c r="AB6" s="247"/>
      <c r="AC6" s="247"/>
      <c r="AD6" s="247"/>
    </row>
    <row r="7" spans="1:30" s="238" customFormat="1" ht="19.5" hidden="1" customHeight="1">
      <c r="A7" s="93" t="s">
        <v>40</v>
      </c>
      <c r="B7" s="226">
        <v>248</v>
      </c>
      <c r="C7" s="226">
        <v>1</v>
      </c>
      <c r="D7" s="226">
        <v>1</v>
      </c>
      <c r="E7" s="226">
        <v>12</v>
      </c>
      <c r="F7" s="226">
        <v>28</v>
      </c>
      <c r="G7" s="226">
        <v>93</v>
      </c>
      <c r="H7" s="225">
        <v>91</v>
      </c>
      <c r="I7" s="82">
        <v>19</v>
      </c>
      <c r="J7" s="226">
        <v>3</v>
      </c>
      <c r="K7" s="226">
        <v>0</v>
      </c>
      <c r="L7" s="226">
        <v>0</v>
      </c>
      <c r="M7" s="226">
        <v>0</v>
      </c>
      <c r="N7" s="225">
        <v>0</v>
      </c>
      <c r="O7" s="320">
        <v>135</v>
      </c>
      <c r="P7" s="107">
        <v>2.42</v>
      </c>
      <c r="Q7" s="20"/>
      <c r="R7" s="20"/>
      <c r="S7" s="20"/>
      <c r="T7" s="20"/>
      <c r="U7" s="20"/>
      <c r="V7" s="20"/>
      <c r="W7" s="20"/>
      <c r="X7" s="20"/>
      <c r="Y7" s="20"/>
      <c r="Z7" s="247"/>
      <c r="AA7" s="247"/>
      <c r="AB7" s="247"/>
      <c r="AC7" s="247"/>
      <c r="AD7" s="247"/>
    </row>
    <row r="8" spans="1:30" s="238" customFormat="1" ht="19.5" hidden="1" customHeight="1">
      <c r="A8" s="28" t="s">
        <v>12</v>
      </c>
      <c r="B8" s="226">
        <v>240</v>
      </c>
      <c r="C8" s="226">
        <v>0</v>
      </c>
      <c r="D8" s="226">
        <v>3</v>
      </c>
      <c r="E8" s="226">
        <v>11</v>
      </c>
      <c r="F8" s="226">
        <v>39</v>
      </c>
      <c r="G8" s="226">
        <v>88</v>
      </c>
      <c r="H8" s="225">
        <v>83</v>
      </c>
      <c r="I8" s="82">
        <v>16</v>
      </c>
      <c r="J8" s="226">
        <v>0</v>
      </c>
      <c r="K8" s="226">
        <v>0</v>
      </c>
      <c r="L8" s="226">
        <v>0</v>
      </c>
      <c r="M8" s="226">
        <v>0</v>
      </c>
      <c r="N8" s="225">
        <v>0</v>
      </c>
      <c r="O8" s="320">
        <v>141</v>
      </c>
      <c r="P8" s="107">
        <v>2.36</v>
      </c>
      <c r="Q8" s="20"/>
      <c r="R8" s="20"/>
      <c r="S8" s="20"/>
      <c r="T8" s="20"/>
      <c r="U8" s="20"/>
      <c r="V8" s="20"/>
      <c r="W8" s="20"/>
      <c r="X8" s="20"/>
      <c r="Y8" s="20"/>
      <c r="Z8" s="247"/>
      <c r="AA8" s="247"/>
      <c r="AB8" s="247"/>
      <c r="AC8" s="247"/>
      <c r="AD8" s="247"/>
    </row>
    <row r="9" spans="1:30" s="238" customFormat="1" ht="19.5" hidden="1" customHeight="1">
      <c r="A9" s="28" t="s">
        <v>290</v>
      </c>
      <c r="B9" s="226">
        <v>298</v>
      </c>
      <c r="C9" s="226">
        <v>0</v>
      </c>
      <c r="D9" s="226">
        <v>13</v>
      </c>
      <c r="E9" s="226">
        <v>13</v>
      </c>
      <c r="F9" s="226">
        <v>47</v>
      </c>
      <c r="G9" s="226">
        <v>116</v>
      </c>
      <c r="H9" s="225">
        <v>91</v>
      </c>
      <c r="I9" s="82">
        <v>16</v>
      </c>
      <c r="J9" s="226">
        <v>1</v>
      </c>
      <c r="K9" s="226">
        <v>0</v>
      </c>
      <c r="L9" s="226">
        <v>0</v>
      </c>
      <c r="M9" s="226">
        <v>0</v>
      </c>
      <c r="N9" s="225">
        <v>1</v>
      </c>
      <c r="O9" s="320">
        <v>189</v>
      </c>
      <c r="P9" s="107">
        <v>2.27</v>
      </c>
      <c r="Q9" s="20"/>
      <c r="R9" s="20"/>
      <c r="S9" s="20"/>
      <c r="T9" s="20"/>
      <c r="U9" s="20"/>
      <c r="V9" s="20"/>
      <c r="W9" s="20"/>
      <c r="X9" s="20"/>
      <c r="Y9" s="20"/>
      <c r="Z9" s="247"/>
      <c r="AA9" s="247"/>
      <c r="AB9" s="247"/>
      <c r="AC9" s="247"/>
      <c r="AD9" s="247"/>
    </row>
    <row r="10" spans="1:30" s="238" customFormat="1" ht="19.5" hidden="1" customHeight="1">
      <c r="A10" s="28" t="s">
        <v>291</v>
      </c>
      <c r="B10" s="226">
        <v>277</v>
      </c>
      <c r="C10" s="226">
        <v>0</v>
      </c>
      <c r="D10" s="226">
        <v>7</v>
      </c>
      <c r="E10" s="226">
        <v>16</v>
      </c>
      <c r="F10" s="226">
        <v>38</v>
      </c>
      <c r="G10" s="226">
        <v>101</v>
      </c>
      <c r="H10" s="225">
        <v>98</v>
      </c>
      <c r="I10" s="82">
        <v>17</v>
      </c>
      <c r="J10" s="226">
        <v>0</v>
      </c>
      <c r="K10" s="226">
        <v>0</v>
      </c>
      <c r="L10" s="226">
        <v>0</v>
      </c>
      <c r="M10" s="226">
        <v>0</v>
      </c>
      <c r="N10" s="225">
        <v>0</v>
      </c>
      <c r="O10" s="320">
        <v>162</v>
      </c>
      <c r="P10" s="107">
        <v>2.33</v>
      </c>
      <c r="Q10" s="20"/>
      <c r="R10" s="20"/>
      <c r="S10" s="20"/>
      <c r="T10" s="20"/>
      <c r="U10" s="20"/>
      <c r="V10" s="20"/>
      <c r="W10" s="20"/>
      <c r="X10" s="20"/>
      <c r="Y10" s="20"/>
      <c r="Z10" s="247"/>
      <c r="AA10" s="247"/>
      <c r="AB10" s="247"/>
      <c r="AC10" s="247"/>
      <c r="AD10" s="247"/>
    </row>
    <row r="11" spans="1:30" s="238" customFormat="1" ht="19.5" hidden="1" customHeight="1">
      <c r="A11" s="28" t="s">
        <v>292</v>
      </c>
      <c r="B11" s="226">
        <v>259</v>
      </c>
      <c r="C11" s="226">
        <v>1</v>
      </c>
      <c r="D11" s="226">
        <v>1</v>
      </c>
      <c r="E11" s="226">
        <v>12</v>
      </c>
      <c r="F11" s="226">
        <v>38</v>
      </c>
      <c r="G11" s="226">
        <v>98</v>
      </c>
      <c r="H11" s="225">
        <v>96</v>
      </c>
      <c r="I11" s="82">
        <v>12</v>
      </c>
      <c r="J11" s="226">
        <v>1</v>
      </c>
      <c r="K11" s="226">
        <v>0</v>
      </c>
      <c r="L11" s="226">
        <v>0</v>
      </c>
      <c r="M11" s="226">
        <v>0</v>
      </c>
      <c r="N11" s="225">
        <v>0</v>
      </c>
      <c r="O11" s="320">
        <v>150</v>
      </c>
      <c r="P11" s="107">
        <v>2.35</v>
      </c>
      <c r="Q11" s="20"/>
      <c r="R11" s="20"/>
      <c r="S11" s="20"/>
      <c r="T11" s="20"/>
      <c r="U11" s="20"/>
      <c r="V11" s="20"/>
      <c r="W11" s="20"/>
      <c r="X11" s="20"/>
      <c r="Y11" s="20"/>
      <c r="Z11" s="247"/>
      <c r="AA11" s="247"/>
      <c r="AB11" s="247"/>
      <c r="AC11" s="247"/>
      <c r="AD11" s="247"/>
    </row>
    <row r="12" spans="1:30" s="238" customFormat="1" ht="19.5" customHeight="1">
      <c r="A12" s="28" t="s">
        <v>72</v>
      </c>
      <c r="B12" s="226">
        <v>251</v>
      </c>
      <c r="C12" s="226">
        <v>0</v>
      </c>
      <c r="D12" s="226">
        <v>6</v>
      </c>
      <c r="E12" s="226">
        <v>9</v>
      </c>
      <c r="F12" s="226">
        <v>43</v>
      </c>
      <c r="G12" s="226">
        <v>108</v>
      </c>
      <c r="H12" s="225">
        <v>81</v>
      </c>
      <c r="I12" s="82">
        <v>4</v>
      </c>
      <c r="J12" s="226">
        <v>0</v>
      </c>
      <c r="K12" s="226">
        <v>0</v>
      </c>
      <c r="L12" s="226">
        <v>0</v>
      </c>
      <c r="M12" s="226">
        <v>0</v>
      </c>
      <c r="N12" s="225">
        <v>0</v>
      </c>
      <c r="O12" s="320">
        <v>166</v>
      </c>
      <c r="P12" s="107">
        <v>2.2599999999999998</v>
      </c>
      <c r="Q12" s="20"/>
      <c r="R12" s="20"/>
      <c r="S12" s="20"/>
      <c r="T12" s="20"/>
      <c r="U12" s="20"/>
      <c r="V12" s="20"/>
      <c r="W12" s="20"/>
      <c r="X12" s="20"/>
      <c r="Y12" s="20"/>
      <c r="Z12" s="247"/>
      <c r="AA12" s="247"/>
      <c r="AB12" s="247"/>
      <c r="AC12" s="247"/>
      <c r="AD12" s="247"/>
    </row>
    <row r="13" spans="1:30" s="238" customFormat="1" ht="19.5" customHeight="1">
      <c r="A13" s="28" t="s">
        <v>294</v>
      </c>
      <c r="B13" s="226">
        <v>289</v>
      </c>
      <c r="C13" s="226">
        <v>0</v>
      </c>
      <c r="D13" s="226">
        <v>5</v>
      </c>
      <c r="E13" s="226">
        <v>13</v>
      </c>
      <c r="F13" s="226">
        <v>42</v>
      </c>
      <c r="G13" s="226">
        <v>132</v>
      </c>
      <c r="H13" s="225">
        <v>85</v>
      </c>
      <c r="I13" s="82">
        <v>11</v>
      </c>
      <c r="J13" s="226">
        <v>1</v>
      </c>
      <c r="K13" s="226">
        <v>0</v>
      </c>
      <c r="L13" s="226">
        <v>0</v>
      </c>
      <c r="M13" s="226">
        <v>0</v>
      </c>
      <c r="N13" s="225">
        <v>0</v>
      </c>
      <c r="O13" s="320">
        <v>192</v>
      </c>
      <c r="P13" s="107">
        <v>2.2999999999999998</v>
      </c>
      <c r="Q13" s="20"/>
      <c r="R13" s="20"/>
      <c r="S13" s="20"/>
      <c r="T13" s="20"/>
      <c r="U13" s="20"/>
      <c r="V13" s="20"/>
      <c r="W13" s="20"/>
      <c r="X13" s="20"/>
      <c r="Y13" s="20"/>
      <c r="Z13" s="247"/>
      <c r="AA13" s="247"/>
      <c r="AB13" s="247"/>
      <c r="AC13" s="247"/>
      <c r="AD13" s="247"/>
    </row>
    <row r="14" spans="1:30" s="238" customFormat="1" ht="19.5" customHeight="1">
      <c r="A14" s="28" t="s">
        <v>295</v>
      </c>
      <c r="B14" s="226">
        <v>224</v>
      </c>
      <c r="C14" s="226">
        <v>1</v>
      </c>
      <c r="D14" s="226">
        <v>9</v>
      </c>
      <c r="E14" s="226">
        <v>6</v>
      </c>
      <c r="F14" s="226">
        <v>43</v>
      </c>
      <c r="G14" s="226">
        <v>94</v>
      </c>
      <c r="H14" s="225">
        <v>62</v>
      </c>
      <c r="I14" s="82">
        <v>9</v>
      </c>
      <c r="J14" s="226">
        <v>0</v>
      </c>
      <c r="K14" s="226">
        <v>0</v>
      </c>
      <c r="L14" s="226">
        <v>0</v>
      </c>
      <c r="M14" s="226">
        <v>0</v>
      </c>
      <c r="N14" s="225">
        <v>0</v>
      </c>
      <c r="O14" s="320">
        <v>153</v>
      </c>
      <c r="P14" s="107">
        <v>2.23</v>
      </c>
      <c r="Q14" s="20"/>
      <c r="R14" s="20"/>
      <c r="S14" s="20"/>
      <c r="T14" s="20"/>
      <c r="U14" s="20"/>
      <c r="V14" s="20"/>
      <c r="W14" s="20"/>
      <c r="X14" s="20"/>
      <c r="Y14" s="20"/>
      <c r="Z14" s="247"/>
      <c r="AA14" s="247"/>
      <c r="AB14" s="247"/>
      <c r="AC14" s="247"/>
      <c r="AD14" s="247"/>
    </row>
    <row r="15" spans="1:30" s="238" customFormat="1" ht="19.5" customHeight="1">
      <c r="A15" s="28" t="s">
        <v>296</v>
      </c>
      <c r="B15" s="226">
        <v>263</v>
      </c>
      <c r="C15" s="226">
        <v>0</v>
      </c>
      <c r="D15" s="226">
        <v>5</v>
      </c>
      <c r="E15" s="226">
        <v>21</v>
      </c>
      <c r="F15" s="226">
        <v>32</v>
      </c>
      <c r="G15" s="226">
        <v>133</v>
      </c>
      <c r="H15" s="225">
        <v>64</v>
      </c>
      <c r="I15" s="82">
        <v>8</v>
      </c>
      <c r="J15" s="226">
        <v>0</v>
      </c>
      <c r="K15" s="226">
        <v>0</v>
      </c>
      <c r="L15" s="226">
        <v>0</v>
      </c>
      <c r="M15" s="226">
        <v>0</v>
      </c>
      <c r="N15" s="225">
        <v>0</v>
      </c>
      <c r="O15" s="320">
        <v>191</v>
      </c>
      <c r="P15" s="107">
        <v>2.23</v>
      </c>
      <c r="Q15" s="20"/>
      <c r="R15" s="20"/>
      <c r="S15" s="20"/>
      <c r="T15" s="20"/>
      <c r="U15" s="20"/>
      <c r="V15" s="20"/>
      <c r="W15" s="20"/>
      <c r="X15" s="20"/>
      <c r="Y15" s="20"/>
      <c r="Z15" s="247"/>
      <c r="AA15" s="247"/>
      <c r="AB15" s="247"/>
      <c r="AC15" s="247"/>
      <c r="AD15" s="247"/>
    </row>
    <row r="16" spans="1:30" s="238" customFormat="1" ht="19.5" customHeight="1">
      <c r="A16" s="28" t="s">
        <v>297</v>
      </c>
      <c r="B16" s="226">
        <v>277</v>
      </c>
      <c r="C16" s="226">
        <v>2</v>
      </c>
      <c r="D16" s="226">
        <v>7</v>
      </c>
      <c r="E16" s="226">
        <v>19</v>
      </c>
      <c r="F16" s="226">
        <v>56</v>
      </c>
      <c r="G16" s="226">
        <v>111</v>
      </c>
      <c r="H16" s="225">
        <v>77</v>
      </c>
      <c r="I16" s="82">
        <v>5</v>
      </c>
      <c r="J16" s="226">
        <v>0</v>
      </c>
      <c r="K16" s="226">
        <v>0</v>
      </c>
      <c r="L16" s="226">
        <v>0</v>
      </c>
      <c r="M16" s="226">
        <v>0</v>
      </c>
      <c r="N16" s="225">
        <v>0</v>
      </c>
      <c r="O16" s="320">
        <v>195</v>
      </c>
      <c r="P16" s="107">
        <v>2.17</v>
      </c>
      <c r="Q16" s="20"/>
      <c r="R16" s="20"/>
      <c r="S16" s="20"/>
      <c r="T16" s="20"/>
      <c r="U16" s="20"/>
      <c r="V16" s="20"/>
      <c r="W16" s="20"/>
      <c r="X16" s="20"/>
      <c r="Y16" s="20"/>
      <c r="Z16" s="247"/>
      <c r="AA16" s="247"/>
      <c r="AB16" s="247"/>
      <c r="AC16" s="247"/>
      <c r="AD16" s="247"/>
    </row>
    <row r="17" spans="1:30" s="238" customFormat="1" ht="19.5" customHeight="1">
      <c r="A17" s="28" t="s">
        <v>298</v>
      </c>
      <c r="B17" s="226">
        <v>269</v>
      </c>
      <c r="C17" s="226">
        <v>1</v>
      </c>
      <c r="D17" s="226">
        <v>4</v>
      </c>
      <c r="E17" s="226">
        <v>10</v>
      </c>
      <c r="F17" s="226">
        <v>49</v>
      </c>
      <c r="G17" s="226">
        <v>135</v>
      </c>
      <c r="H17" s="225">
        <v>61</v>
      </c>
      <c r="I17" s="82">
        <v>8</v>
      </c>
      <c r="J17" s="226">
        <v>1</v>
      </c>
      <c r="K17" s="226">
        <v>0</v>
      </c>
      <c r="L17" s="226">
        <v>0</v>
      </c>
      <c r="M17" s="226">
        <v>0</v>
      </c>
      <c r="N17" s="225">
        <v>0</v>
      </c>
      <c r="O17" s="320">
        <v>199</v>
      </c>
      <c r="P17" s="107">
        <v>2.21</v>
      </c>
      <c r="Q17" s="20"/>
      <c r="R17" s="20"/>
      <c r="S17" s="20"/>
      <c r="T17" s="20"/>
      <c r="U17" s="20"/>
      <c r="V17" s="20"/>
      <c r="W17" s="20"/>
      <c r="X17" s="20"/>
      <c r="Y17" s="20"/>
      <c r="Z17" s="247"/>
      <c r="AA17" s="247"/>
      <c r="AB17" s="247"/>
      <c r="AC17" s="247"/>
      <c r="AD17" s="247"/>
    </row>
    <row r="18" spans="1:30" s="238" customFormat="1" ht="19.5" customHeight="1">
      <c r="A18" s="28" t="s">
        <v>299</v>
      </c>
      <c r="B18" s="226">
        <v>223</v>
      </c>
      <c r="C18" s="226">
        <v>0</v>
      </c>
      <c r="D18" s="226">
        <v>4</v>
      </c>
      <c r="E18" s="226">
        <v>24</v>
      </c>
      <c r="F18" s="226">
        <v>49</v>
      </c>
      <c r="G18" s="226">
        <v>99</v>
      </c>
      <c r="H18" s="225">
        <v>45</v>
      </c>
      <c r="I18" s="82">
        <v>2</v>
      </c>
      <c r="J18" s="226">
        <v>0</v>
      </c>
      <c r="K18" s="226">
        <v>0</v>
      </c>
      <c r="L18" s="226">
        <v>0</v>
      </c>
      <c r="M18" s="226">
        <v>0</v>
      </c>
      <c r="N18" s="225">
        <v>0</v>
      </c>
      <c r="O18" s="320">
        <v>176</v>
      </c>
      <c r="P18" s="107">
        <v>2.12</v>
      </c>
      <c r="Q18" s="20"/>
      <c r="R18" s="20"/>
      <c r="S18" s="20"/>
      <c r="T18" s="20"/>
      <c r="U18" s="20"/>
      <c r="V18" s="20"/>
      <c r="W18" s="20"/>
      <c r="X18" s="20"/>
      <c r="Y18" s="20"/>
      <c r="Z18" s="247"/>
      <c r="AA18" s="247"/>
      <c r="AB18" s="247"/>
      <c r="AC18" s="247"/>
      <c r="AD18" s="247"/>
    </row>
    <row r="19" spans="1:30" s="238" customFormat="1" ht="19.5" customHeight="1">
      <c r="A19" s="93" t="s">
        <v>300</v>
      </c>
      <c r="B19" s="226">
        <v>230</v>
      </c>
      <c r="C19" s="226">
        <v>0</v>
      </c>
      <c r="D19" s="226">
        <v>4</v>
      </c>
      <c r="E19" s="226">
        <v>19</v>
      </c>
      <c r="F19" s="226">
        <v>42</v>
      </c>
      <c r="G19" s="226">
        <v>119</v>
      </c>
      <c r="H19" s="225">
        <v>41</v>
      </c>
      <c r="I19" s="82">
        <v>5</v>
      </c>
      <c r="J19" s="226">
        <v>0</v>
      </c>
      <c r="K19" s="226">
        <v>0</v>
      </c>
      <c r="L19" s="226">
        <v>0</v>
      </c>
      <c r="M19" s="226">
        <v>0</v>
      </c>
      <c r="N19" s="225">
        <v>0</v>
      </c>
      <c r="O19" s="320">
        <v>184</v>
      </c>
      <c r="P19" s="107">
        <v>2.1587000000000001</v>
      </c>
      <c r="Q19" s="20"/>
      <c r="R19" s="20"/>
      <c r="S19" s="20"/>
      <c r="T19" s="20"/>
      <c r="U19" s="20"/>
      <c r="V19" s="20"/>
      <c r="W19" s="20"/>
      <c r="X19" s="20"/>
      <c r="Y19" s="20"/>
      <c r="Z19" s="247"/>
      <c r="AA19" s="247"/>
      <c r="AB19" s="247"/>
      <c r="AC19" s="247"/>
      <c r="AD19" s="247"/>
    </row>
    <row r="20" spans="1:30" s="238" customFormat="1" ht="19.5" customHeight="1">
      <c r="A20" s="28" t="s">
        <v>301</v>
      </c>
      <c r="B20" s="226">
        <v>245</v>
      </c>
      <c r="C20" s="226">
        <v>0</v>
      </c>
      <c r="D20" s="226">
        <v>8</v>
      </c>
      <c r="E20" s="226">
        <v>14</v>
      </c>
      <c r="F20" s="226">
        <v>59</v>
      </c>
      <c r="G20" s="226">
        <v>103</v>
      </c>
      <c r="H20" s="225">
        <v>52</v>
      </c>
      <c r="I20" s="82">
        <v>9</v>
      </c>
      <c r="J20" s="226">
        <v>0</v>
      </c>
      <c r="K20" s="226">
        <v>0</v>
      </c>
      <c r="L20" s="226">
        <v>0</v>
      </c>
      <c r="M20" s="226">
        <v>0</v>
      </c>
      <c r="N20" s="225">
        <v>0</v>
      </c>
      <c r="O20" s="320">
        <v>184</v>
      </c>
      <c r="P20" s="107">
        <v>2.1725469387755107</v>
      </c>
      <c r="Q20" s="20"/>
      <c r="R20" s="20"/>
      <c r="S20" s="20"/>
      <c r="T20" s="20"/>
      <c r="U20" s="20"/>
      <c r="V20" s="20"/>
      <c r="W20" s="20"/>
      <c r="X20" s="20"/>
      <c r="Y20" s="20"/>
      <c r="Z20" s="247"/>
      <c r="AA20" s="247"/>
      <c r="AB20" s="247"/>
      <c r="AC20" s="247"/>
      <c r="AD20" s="247"/>
    </row>
    <row r="21" spans="1:30" s="238" customFormat="1" ht="19.5" customHeight="1">
      <c r="A21" s="28" t="s">
        <v>302</v>
      </c>
      <c r="B21" s="226">
        <v>271</v>
      </c>
      <c r="C21" s="226">
        <v>0</v>
      </c>
      <c r="D21" s="226">
        <v>6</v>
      </c>
      <c r="E21" s="226">
        <v>13</v>
      </c>
      <c r="F21" s="226">
        <v>60</v>
      </c>
      <c r="G21" s="226">
        <v>120</v>
      </c>
      <c r="H21" s="225">
        <v>65</v>
      </c>
      <c r="I21" s="82">
        <v>6</v>
      </c>
      <c r="J21" s="226">
        <v>1</v>
      </c>
      <c r="K21" s="226">
        <v>0</v>
      </c>
      <c r="L21" s="226">
        <v>0</v>
      </c>
      <c r="M21" s="226">
        <v>0</v>
      </c>
      <c r="N21" s="225">
        <v>0</v>
      </c>
      <c r="O21" s="320">
        <v>199</v>
      </c>
      <c r="P21" s="107">
        <v>2.204487084870848</v>
      </c>
      <c r="Q21" s="20"/>
      <c r="R21" s="20"/>
      <c r="S21" s="20"/>
      <c r="T21" s="20"/>
      <c r="U21" s="20"/>
      <c r="V21" s="20"/>
      <c r="W21" s="20"/>
      <c r="X21" s="20"/>
      <c r="Y21" s="20"/>
      <c r="Z21" s="247"/>
      <c r="AA21" s="247"/>
      <c r="AB21" s="247"/>
      <c r="AC21" s="247"/>
      <c r="AD21" s="247"/>
    </row>
    <row r="22" spans="1:30" s="238" customFormat="1" ht="19.5" customHeight="1">
      <c r="A22" s="28" t="s">
        <v>303</v>
      </c>
      <c r="B22" s="226">
        <v>244</v>
      </c>
      <c r="C22" s="226">
        <v>0</v>
      </c>
      <c r="D22" s="226">
        <v>7</v>
      </c>
      <c r="E22" s="226">
        <v>12</v>
      </c>
      <c r="F22" s="226">
        <v>32</v>
      </c>
      <c r="G22" s="226">
        <v>125</v>
      </c>
      <c r="H22" s="225">
        <v>65</v>
      </c>
      <c r="I22" s="82">
        <v>3</v>
      </c>
      <c r="J22" s="226">
        <v>0</v>
      </c>
      <c r="K22" s="226">
        <v>0</v>
      </c>
      <c r="L22" s="226">
        <v>0</v>
      </c>
      <c r="M22" s="226">
        <v>0</v>
      </c>
      <c r="N22" s="225">
        <v>0</v>
      </c>
      <c r="O22" s="320">
        <v>176</v>
      </c>
      <c r="P22" s="107">
        <v>2.225450819672131</v>
      </c>
      <c r="Q22" s="20"/>
      <c r="R22" s="20"/>
      <c r="S22" s="20"/>
      <c r="T22" s="20"/>
      <c r="U22" s="20"/>
      <c r="V22" s="20"/>
      <c r="W22" s="20"/>
      <c r="X22" s="20"/>
      <c r="Y22" s="20"/>
      <c r="Z22" s="247"/>
      <c r="AA22" s="247"/>
      <c r="AB22" s="247"/>
      <c r="AC22" s="247"/>
      <c r="AD22" s="247"/>
    </row>
    <row r="23" spans="1:30" s="302" customFormat="1" ht="19.5" customHeight="1">
      <c r="A23" s="28" t="s">
        <v>304</v>
      </c>
      <c r="B23" s="226">
        <v>281</v>
      </c>
      <c r="C23" s="226">
        <v>0</v>
      </c>
      <c r="D23" s="226">
        <v>9</v>
      </c>
      <c r="E23" s="226">
        <v>18</v>
      </c>
      <c r="F23" s="226">
        <v>56</v>
      </c>
      <c r="G23" s="226">
        <v>148</v>
      </c>
      <c r="H23" s="225">
        <v>45</v>
      </c>
      <c r="I23" s="82">
        <v>4</v>
      </c>
      <c r="J23" s="226">
        <v>1</v>
      </c>
      <c r="K23" s="226">
        <v>0</v>
      </c>
      <c r="L23" s="226">
        <v>0</v>
      </c>
      <c r="M23" s="226">
        <v>0</v>
      </c>
      <c r="N23" s="225">
        <v>0</v>
      </c>
      <c r="O23" s="320">
        <v>231</v>
      </c>
      <c r="P23" s="107">
        <v>2.1474911032028485</v>
      </c>
      <c r="Q23" s="20"/>
      <c r="R23" s="20"/>
      <c r="S23" s="20"/>
      <c r="T23" s="20"/>
      <c r="U23" s="20"/>
      <c r="V23" s="20"/>
      <c r="W23" s="20"/>
      <c r="X23" s="20"/>
      <c r="Y23" s="20"/>
      <c r="Z23" s="20"/>
      <c r="AA23" s="20"/>
      <c r="AB23" s="20"/>
      <c r="AC23" s="20"/>
      <c r="AD23" s="20"/>
    </row>
    <row r="24" spans="1:30" s="238" customFormat="1" ht="19.5" customHeight="1">
      <c r="A24" s="28" t="s">
        <v>305</v>
      </c>
      <c r="B24" s="226">
        <v>325</v>
      </c>
      <c r="C24" s="226">
        <v>0</v>
      </c>
      <c r="D24" s="226">
        <v>3</v>
      </c>
      <c r="E24" s="226">
        <v>26</v>
      </c>
      <c r="F24" s="226">
        <v>57</v>
      </c>
      <c r="G24" s="226">
        <v>159</v>
      </c>
      <c r="H24" s="225">
        <v>73</v>
      </c>
      <c r="I24" s="82">
        <v>7</v>
      </c>
      <c r="J24" s="226">
        <v>0</v>
      </c>
      <c r="K24" s="226">
        <v>0</v>
      </c>
      <c r="L24" s="226">
        <v>0</v>
      </c>
      <c r="M24" s="226">
        <v>0</v>
      </c>
      <c r="N24" s="225">
        <v>0</v>
      </c>
      <c r="O24" s="320">
        <v>245</v>
      </c>
      <c r="P24" s="107">
        <v>2.1933784615384626</v>
      </c>
      <c r="Q24" s="20"/>
      <c r="R24" s="20"/>
      <c r="S24" s="20"/>
      <c r="T24" s="20"/>
      <c r="U24" s="20"/>
      <c r="V24" s="20"/>
      <c r="W24" s="20"/>
      <c r="X24" s="20"/>
      <c r="Y24" s="20"/>
      <c r="Z24" s="247"/>
      <c r="AA24" s="247"/>
      <c r="AB24" s="247"/>
      <c r="AC24" s="247"/>
      <c r="AD24" s="247"/>
    </row>
    <row r="25" spans="1:30" s="238" customFormat="1" ht="18" customHeight="1">
      <c r="A25" s="28" t="s">
        <v>306</v>
      </c>
      <c r="B25" s="226">
        <v>351</v>
      </c>
      <c r="C25" s="226">
        <v>0</v>
      </c>
      <c r="D25" s="226">
        <v>7</v>
      </c>
      <c r="E25" s="226">
        <v>26</v>
      </c>
      <c r="F25" s="226">
        <v>78</v>
      </c>
      <c r="G25" s="226">
        <v>163</v>
      </c>
      <c r="H25" s="225">
        <v>70</v>
      </c>
      <c r="I25" s="82">
        <v>7</v>
      </c>
      <c r="J25" s="226">
        <v>0</v>
      </c>
      <c r="K25" s="226">
        <v>0</v>
      </c>
      <c r="L25" s="226">
        <v>0</v>
      </c>
      <c r="M25" s="226">
        <v>0</v>
      </c>
      <c r="N25" s="225">
        <v>0</v>
      </c>
      <c r="O25" s="320">
        <v>274</v>
      </c>
      <c r="P25" s="107">
        <v>2.1450712250712254</v>
      </c>
      <c r="Q25" s="20"/>
      <c r="R25" s="20"/>
      <c r="S25" s="20"/>
      <c r="T25" s="20"/>
      <c r="U25" s="20"/>
      <c r="V25" s="20"/>
      <c r="W25" s="20"/>
      <c r="X25" s="20"/>
      <c r="Y25" s="20"/>
      <c r="Z25" s="247"/>
      <c r="AA25" s="247"/>
      <c r="AB25" s="247"/>
      <c r="AC25" s="247"/>
      <c r="AD25" s="247"/>
    </row>
    <row r="26" spans="1:30" s="238" customFormat="1" ht="19.5" customHeight="1">
      <c r="A26" s="28" t="s">
        <v>307</v>
      </c>
      <c r="B26" s="226">
        <v>279</v>
      </c>
      <c r="C26" s="226">
        <v>0</v>
      </c>
      <c r="D26" s="226">
        <v>4</v>
      </c>
      <c r="E26" s="226">
        <v>10</v>
      </c>
      <c r="F26" s="226">
        <v>63</v>
      </c>
      <c r="G26" s="226">
        <v>138</v>
      </c>
      <c r="H26" s="225">
        <v>59</v>
      </c>
      <c r="I26" s="82">
        <v>4</v>
      </c>
      <c r="J26" s="226">
        <v>0</v>
      </c>
      <c r="K26" s="226">
        <v>0</v>
      </c>
      <c r="L26" s="226">
        <v>0</v>
      </c>
      <c r="M26" s="226">
        <v>0</v>
      </c>
      <c r="N26" s="225">
        <v>1</v>
      </c>
      <c r="O26" s="320">
        <v>215</v>
      </c>
      <c r="P26" s="107">
        <v>2.1884532374100725</v>
      </c>
      <c r="Q26" s="20"/>
      <c r="R26" s="20"/>
      <c r="S26" s="20"/>
      <c r="T26" s="20"/>
      <c r="U26" s="20"/>
      <c r="V26" s="20"/>
      <c r="W26" s="20"/>
      <c r="X26" s="20"/>
      <c r="Y26" s="20"/>
      <c r="Z26" s="247"/>
      <c r="AA26" s="247"/>
      <c r="AB26" s="247"/>
      <c r="AC26" s="247"/>
      <c r="AD26" s="247"/>
    </row>
    <row r="27" spans="1:30" s="238" customFormat="1" ht="19.5" customHeight="1">
      <c r="A27" s="28" t="s">
        <v>308</v>
      </c>
      <c r="B27" s="226">
        <v>263</v>
      </c>
      <c r="C27" s="226">
        <v>0</v>
      </c>
      <c r="D27" s="226">
        <v>6</v>
      </c>
      <c r="E27" s="226">
        <v>8</v>
      </c>
      <c r="F27" s="226">
        <v>53</v>
      </c>
      <c r="G27" s="226">
        <v>143</v>
      </c>
      <c r="H27" s="225">
        <v>51</v>
      </c>
      <c r="I27" s="82">
        <v>2</v>
      </c>
      <c r="J27" s="226">
        <v>0</v>
      </c>
      <c r="K27" s="226">
        <v>0</v>
      </c>
      <c r="L27" s="226">
        <v>0</v>
      </c>
      <c r="M27" s="226">
        <v>0</v>
      </c>
      <c r="N27" s="225">
        <v>0</v>
      </c>
      <c r="O27" s="320">
        <v>210</v>
      </c>
      <c r="P27" s="107">
        <v>2.1902547528517116</v>
      </c>
      <c r="Q27" s="20"/>
      <c r="R27" s="20"/>
      <c r="S27" s="20"/>
      <c r="T27" s="20"/>
      <c r="U27" s="20"/>
      <c r="V27" s="20"/>
      <c r="W27" s="20"/>
      <c r="X27" s="20"/>
      <c r="Y27" s="20"/>
      <c r="Z27" s="247"/>
      <c r="AA27" s="247"/>
      <c r="AB27" s="247"/>
      <c r="AC27" s="247"/>
      <c r="AD27" s="247"/>
    </row>
    <row r="28" spans="1:30" s="238" customFormat="1" ht="19.5" customHeight="1">
      <c r="A28" s="28" t="s">
        <v>309</v>
      </c>
      <c r="B28" s="226">
        <v>258</v>
      </c>
      <c r="C28" s="226">
        <v>0</v>
      </c>
      <c r="D28" s="226">
        <v>5</v>
      </c>
      <c r="E28" s="226">
        <v>11</v>
      </c>
      <c r="F28" s="226">
        <v>48</v>
      </c>
      <c r="G28" s="226">
        <v>126</v>
      </c>
      <c r="H28" s="225">
        <v>65</v>
      </c>
      <c r="I28" s="82">
        <v>2</v>
      </c>
      <c r="J28" s="226">
        <v>1</v>
      </c>
      <c r="K28" s="226">
        <v>0</v>
      </c>
      <c r="L28" s="226">
        <v>0</v>
      </c>
      <c r="M28" s="226">
        <v>0</v>
      </c>
      <c r="N28" s="225">
        <v>0</v>
      </c>
      <c r="O28" s="320">
        <v>190</v>
      </c>
      <c r="P28" s="107">
        <v>2.23</v>
      </c>
      <c r="Q28" s="20"/>
      <c r="R28" s="20"/>
      <c r="S28" s="20"/>
      <c r="T28" s="20"/>
      <c r="U28" s="20"/>
      <c r="V28" s="20"/>
      <c r="W28" s="20"/>
      <c r="X28" s="20"/>
      <c r="Y28" s="20"/>
      <c r="Z28" s="247"/>
      <c r="AA28" s="247"/>
      <c r="AB28" s="247"/>
      <c r="AC28" s="247"/>
      <c r="AD28" s="247"/>
    </row>
    <row r="29" spans="1:30" s="238" customFormat="1" ht="19.5" customHeight="1">
      <c r="A29" s="28" t="s">
        <v>310</v>
      </c>
      <c r="B29" s="226">
        <v>254</v>
      </c>
      <c r="C29" s="226">
        <v>1</v>
      </c>
      <c r="D29" s="226">
        <v>1</v>
      </c>
      <c r="E29" s="226">
        <v>9</v>
      </c>
      <c r="F29" s="226">
        <v>46</v>
      </c>
      <c r="G29" s="226">
        <v>147</v>
      </c>
      <c r="H29" s="225">
        <v>46</v>
      </c>
      <c r="I29" s="82">
        <v>4</v>
      </c>
      <c r="J29" s="226">
        <v>0</v>
      </c>
      <c r="K29" s="226">
        <v>0</v>
      </c>
      <c r="L29" s="226">
        <v>0</v>
      </c>
      <c r="M29" s="226">
        <v>0</v>
      </c>
      <c r="N29" s="225">
        <v>0</v>
      </c>
      <c r="O29" s="320">
        <v>204</v>
      </c>
      <c r="P29" s="107">
        <v>2.7800294117647102</v>
      </c>
      <c r="Q29" s="20"/>
      <c r="R29" s="20"/>
      <c r="S29" s="20"/>
      <c r="T29" s="20"/>
      <c r="U29" s="20"/>
      <c r="V29" s="20"/>
      <c r="W29" s="20"/>
      <c r="X29" s="20"/>
      <c r="Y29" s="20"/>
      <c r="Z29" s="247"/>
      <c r="AA29" s="247"/>
      <c r="AB29" s="247"/>
      <c r="AC29" s="247"/>
      <c r="AD29" s="247"/>
    </row>
    <row r="30" spans="1:30" s="238" customFormat="1" ht="19.5" customHeight="1">
      <c r="A30" s="28" t="s">
        <v>16</v>
      </c>
      <c r="B30" s="226">
        <v>289</v>
      </c>
      <c r="C30" s="226">
        <v>0</v>
      </c>
      <c r="D30" s="226">
        <v>10</v>
      </c>
      <c r="E30" s="226">
        <v>27</v>
      </c>
      <c r="F30" s="226">
        <v>55</v>
      </c>
      <c r="G30" s="226">
        <v>138</v>
      </c>
      <c r="H30" s="225">
        <v>53</v>
      </c>
      <c r="I30" s="82">
        <v>6</v>
      </c>
      <c r="J30" s="226">
        <v>0</v>
      </c>
      <c r="K30" s="226">
        <v>0</v>
      </c>
      <c r="L30" s="226">
        <v>0</v>
      </c>
      <c r="M30" s="226">
        <v>0</v>
      </c>
      <c r="N30" s="225">
        <v>0</v>
      </c>
      <c r="O30" s="320">
        <v>230</v>
      </c>
      <c r="P30" s="107">
        <v>2.1221384083044983</v>
      </c>
      <c r="Q30" s="20"/>
      <c r="R30" s="20"/>
      <c r="S30" s="20"/>
      <c r="T30" s="20"/>
      <c r="U30" s="20"/>
      <c r="V30" s="20"/>
      <c r="W30" s="20"/>
      <c r="X30" s="20"/>
      <c r="Y30" s="20"/>
      <c r="Z30" s="247"/>
      <c r="AA30" s="247"/>
      <c r="AB30" s="247"/>
      <c r="AC30" s="247"/>
      <c r="AD30" s="247"/>
    </row>
    <row r="31" spans="1:30" s="238" customFormat="1" ht="19.5" customHeight="1">
      <c r="A31" s="28" t="s">
        <v>17</v>
      </c>
      <c r="B31" s="226">
        <v>299</v>
      </c>
      <c r="C31" s="226">
        <v>0</v>
      </c>
      <c r="D31" s="226">
        <v>9</v>
      </c>
      <c r="E31" s="226">
        <v>11</v>
      </c>
      <c r="F31" s="226">
        <v>57</v>
      </c>
      <c r="G31" s="226">
        <v>151</v>
      </c>
      <c r="H31" s="225">
        <v>63</v>
      </c>
      <c r="I31" s="82">
        <v>7</v>
      </c>
      <c r="J31" s="226">
        <v>1</v>
      </c>
      <c r="K31" s="226">
        <v>0</v>
      </c>
      <c r="L31" s="226">
        <v>0</v>
      </c>
      <c r="M31" s="226">
        <v>0</v>
      </c>
      <c r="N31" s="225">
        <v>0</v>
      </c>
      <c r="O31" s="320">
        <v>228</v>
      </c>
      <c r="P31" s="107">
        <v>2.2051036789297656</v>
      </c>
      <c r="Q31" s="20"/>
      <c r="R31" s="20"/>
      <c r="S31" s="20"/>
      <c r="T31" s="20"/>
      <c r="U31" s="20"/>
      <c r="V31" s="20"/>
      <c r="W31" s="20"/>
      <c r="X31" s="20"/>
      <c r="Y31" s="20"/>
      <c r="Z31" s="247"/>
      <c r="AA31" s="247"/>
      <c r="AB31" s="247"/>
      <c r="AC31" s="247"/>
      <c r="AD31" s="247"/>
    </row>
    <row r="32" spans="1:30" s="238" customFormat="1" ht="19.5" customHeight="1">
      <c r="A32" s="28" t="s">
        <v>18</v>
      </c>
      <c r="B32" s="226">
        <v>301</v>
      </c>
      <c r="C32" s="226">
        <v>0</v>
      </c>
      <c r="D32" s="226">
        <v>8</v>
      </c>
      <c r="E32" s="226">
        <v>14</v>
      </c>
      <c r="F32" s="226">
        <v>64</v>
      </c>
      <c r="G32" s="226">
        <v>152</v>
      </c>
      <c r="H32" s="225">
        <v>60</v>
      </c>
      <c r="I32" s="82">
        <v>2</v>
      </c>
      <c r="J32" s="226">
        <v>1</v>
      </c>
      <c r="K32" s="226">
        <v>0</v>
      </c>
      <c r="L32" s="226">
        <v>0</v>
      </c>
      <c r="M32" s="226">
        <v>0</v>
      </c>
      <c r="N32" s="225">
        <v>0</v>
      </c>
      <c r="O32" s="320">
        <v>238</v>
      </c>
      <c r="P32" s="107">
        <v>2.1777076411960126</v>
      </c>
      <c r="Q32" s="20"/>
      <c r="R32" s="20"/>
      <c r="S32" s="20"/>
      <c r="T32" s="20"/>
      <c r="U32" s="20"/>
      <c r="V32" s="20"/>
      <c r="W32" s="20"/>
      <c r="X32" s="20"/>
      <c r="Y32" s="20"/>
      <c r="Z32" s="247"/>
      <c r="AA32" s="247"/>
      <c r="AB32" s="247"/>
      <c r="AC32" s="247"/>
      <c r="AD32" s="247"/>
    </row>
    <row r="33" spans="1:30" s="238" customFormat="1" ht="19.5" customHeight="1">
      <c r="A33" s="28" t="s">
        <v>19</v>
      </c>
      <c r="B33" s="226">
        <v>314</v>
      </c>
      <c r="C33" s="226">
        <v>0</v>
      </c>
      <c r="D33" s="226">
        <v>9</v>
      </c>
      <c r="E33" s="226">
        <v>19</v>
      </c>
      <c r="F33" s="226">
        <v>59</v>
      </c>
      <c r="G33" s="226">
        <v>154</v>
      </c>
      <c r="H33" s="225">
        <v>70</v>
      </c>
      <c r="I33" s="82">
        <v>3</v>
      </c>
      <c r="J33" s="226">
        <v>0</v>
      </c>
      <c r="K33" s="226">
        <v>0</v>
      </c>
      <c r="L33" s="226">
        <v>0</v>
      </c>
      <c r="M33" s="226">
        <v>0</v>
      </c>
      <c r="N33" s="225">
        <v>0</v>
      </c>
      <c r="O33" s="320">
        <v>241</v>
      </c>
      <c r="P33" s="107">
        <v>2.1707961783439496</v>
      </c>
      <c r="Q33" s="20"/>
      <c r="R33" s="20"/>
      <c r="S33" s="20"/>
      <c r="T33" s="20"/>
      <c r="U33" s="20"/>
      <c r="V33" s="20"/>
      <c r="W33" s="20"/>
      <c r="X33" s="20"/>
      <c r="Y33" s="20"/>
      <c r="Z33" s="247"/>
      <c r="AA33" s="247"/>
      <c r="AB33" s="247"/>
      <c r="AC33" s="247"/>
      <c r="AD33" s="247"/>
    </row>
    <row r="34" spans="1:30" ht="19.5" customHeight="1">
      <c r="A34" s="174" t="s">
        <v>20</v>
      </c>
      <c r="B34" s="322">
        <v>263</v>
      </c>
      <c r="C34" s="322">
        <v>0</v>
      </c>
      <c r="D34" s="322">
        <v>5</v>
      </c>
      <c r="E34" s="322">
        <v>16</v>
      </c>
      <c r="F34" s="322">
        <v>46</v>
      </c>
      <c r="G34" s="322">
        <v>143</v>
      </c>
      <c r="H34" s="324">
        <v>52</v>
      </c>
      <c r="I34" s="325">
        <v>1</v>
      </c>
      <c r="J34" s="322">
        <v>0</v>
      </c>
      <c r="K34" s="322">
        <v>0</v>
      </c>
      <c r="L34" s="322">
        <v>0</v>
      </c>
      <c r="M34" s="322">
        <v>0</v>
      </c>
      <c r="N34" s="324">
        <v>0</v>
      </c>
      <c r="O34" s="326">
        <v>210</v>
      </c>
      <c r="P34" s="327">
        <v>2.1954524714828896</v>
      </c>
    </row>
    <row r="35" spans="1:30" ht="18" customHeight="1">
      <c r="A35" s="178"/>
      <c r="B35" s="178"/>
      <c r="C35" s="178"/>
      <c r="D35" s="178"/>
      <c r="E35" s="178"/>
      <c r="F35" s="178"/>
      <c r="G35" s="178"/>
      <c r="H35" s="178"/>
      <c r="I35" s="178"/>
      <c r="J35" s="178"/>
      <c r="K35" s="178"/>
      <c r="L35" s="178"/>
      <c r="M35" s="178"/>
      <c r="N35" s="178"/>
      <c r="O35" s="178"/>
      <c r="P35" s="178"/>
    </row>
    <row r="36" spans="1:30" ht="18" customHeight="1"/>
    <row r="37" spans="1:30" ht="18" customHeight="1"/>
    <row r="38" spans="1:30" ht="18" customHeight="1"/>
    <row r="39" spans="1:30" ht="18" customHeight="1"/>
    <row r="40" spans="1:30" ht="18" customHeight="1"/>
    <row r="41" spans="1:30" ht="18" customHeight="1"/>
    <row r="42" spans="1:30" ht="18" customHeight="1"/>
    <row r="43" spans="1:30" ht="18" customHeight="1"/>
    <row r="44" spans="1:30" ht="18" customHeight="1"/>
    <row r="45" spans="1:30" ht="18" customHeight="1"/>
    <row r="46" spans="1:30" ht="18" customHeight="1"/>
    <row r="47" spans="1:30" ht="18" customHeight="1"/>
    <row r="48" spans="1:30" ht="18" customHeight="1"/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</sheetData>
  <phoneticPr fontId="3"/>
  <pageMargins left="0.78" right="0.44" top="0.98425196850393704" bottom="0.98425196850393704" header="0.51181102362204722" footer="0.51181102362204722"/>
  <pageSetup paperSize="9" orientation="portrait" horizontalDpi="98" verticalDpi="98" r:id="rId1"/>
  <headerFooter alignWithMargins="0"/>
  <drawing r:id="rId2"/>
</worksheet>
</file>

<file path=xl/worksheets/sheet2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6">
    <tabColor theme="0" tint="-0.14999847407452621"/>
  </sheetPr>
  <dimension ref="A1:R41"/>
  <sheetViews>
    <sheetView zoomScale="85" zoomScaleNormal="85" workbookViewId="0">
      <selection activeCell="C31" sqref="C31"/>
    </sheetView>
  </sheetViews>
  <sheetFormatPr defaultRowHeight="13.5"/>
  <cols>
    <col min="1" max="1" width="3.125" style="177" customWidth="1"/>
    <col min="2" max="2" width="11" style="178" customWidth="1"/>
    <col min="3" max="9" width="10.5" style="177" customWidth="1"/>
    <col min="10" max="16" width="10.875" style="177" customWidth="1"/>
    <col min="17" max="17" width="11.375" style="177" customWidth="1"/>
    <col min="18" max="16384" width="9" style="177"/>
  </cols>
  <sheetData>
    <row r="1" spans="1:18" ht="19.5" customHeight="1">
      <c r="A1" s="39" t="s">
        <v>201</v>
      </c>
      <c r="B1" s="38"/>
      <c r="C1" s="39"/>
      <c r="D1" s="39"/>
      <c r="E1" s="39"/>
      <c r="F1" s="39"/>
      <c r="G1" s="39"/>
      <c r="H1" s="39"/>
      <c r="P1" s="39"/>
    </row>
    <row r="2" spans="1:18">
      <c r="Q2" s="61" t="s">
        <v>312</v>
      </c>
    </row>
    <row r="3" spans="1:18" s="303" customFormat="1" ht="30" customHeight="1">
      <c r="A3" s="168" t="s">
        <v>202</v>
      </c>
      <c r="B3" s="169"/>
      <c r="C3" s="78" t="s">
        <v>50</v>
      </c>
      <c r="D3" s="40" t="s">
        <v>157</v>
      </c>
      <c r="E3" s="86" t="s">
        <v>158</v>
      </c>
      <c r="F3" s="40" t="s">
        <v>422</v>
      </c>
      <c r="G3" s="40" t="s">
        <v>423</v>
      </c>
      <c r="H3" s="40" t="s">
        <v>424</v>
      </c>
      <c r="I3" s="87" t="s">
        <v>425</v>
      </c>
      <c r="J3" s="100" t="s">
        <v>426</v>
      </c>
      <c r="K3" s="40" t="s">
        <v>427</v>
      </c>
      <c r="L3" s="40" t="s">
        <v>428</v>
      </c>
      <c r="M3" s="40" t="s">
        <v>429</v>
      </c>
      <c r="N3" s="40" t="s">
        <v>198</v>
      </c>
      <c r="O3" s="79" t="s">
        <v>94</v>
      </c>
      <c r="P3" s="101" t="s">
        <v>199</v>
      </c>
      <c r="Q3" s="102" t="s">
        <v>200</v>
      </c>
    </row>
    <row r="4" spans="1:18" s="238" customFormat="1" ht="19.5" customHeight="1">
      <c r="A4" s="170" t="s">
        <v>203</v>
      </c>
      <c r="B4" s="171"/>
      <c r="C4" s="315">
        <v>14589</v>
      </c>
      <c r="D4" s="315">
        <v>6</v>
      </c>
      <c r="E4" s="315">
        <v>28</v>
      </c>
      <c r="F4" s="315">
        <v>54</v>
      </c>
      <c r="G4" s="315">
        <v>172</v>
      </c>
      <c r="H4" s="315">
        <v>1076</v>
      </c>
      <c r="I4" s="316">
        <v>5589</v>
      </c>
      <c r="J4" s="317">
        <v>6116</v>
      </c>
      <c r="K4" s="315">
        <v>1429</v>
      </c>
      <c r="L4" s="315">
        <v>108</v>
      </c>
      <c r="M4" s="315">
        <v>7</v>
      </c>
      <c r="N4" s="315">
        <v>0</v>
      </c>
      <c r="O4" s="316">
        <v>4</v>
      </c>
      <c r="P4" s="318">
        <v>1336</v>
      </c>
      <c r="Q4" s="252">
        <v>3.0096959204662421</v>
      </c>
      <c r="R4" s="302"/>
    </row>
    <row r="5" spans="1:18" s="238" customFormat="1" ht="19.5" customHeight="1">
      <c r="A5" s="172" t="s">
        <v>204</v>
      </c>
      <c r="B5" s="231"/>
      <c r="C5" s="319">
        <v>14326</v>
      </c>
      <c r="D5" s="253">
        <v>6</v>
      </c>
      <c r="E5" s="253">
        <v>23</v>
      </c>
      <c r="F5" s="253">
        <v>38</v>
      </c>
      <c r="G5" s="253">
        <v>126</v>
      </c>
      <c r="H5" s="253">
        <v>933</v>
      </c>
      <c r="I5" s="254">
        <v>5537</v>
      </c>
      <c r="J5" s="255">
        <v>6115</v>
      </c>
      <c r="K5" s="253">
        <v>1429</v>
      </c>
      <c r="L5" s="253">
        <v>108</v>
      </c>
      <c r="M5" s="253">
        <v>7</v>
      </c>
      <c r="N5" s="253">
        <v>0</v>
      </c>
      <c r="O5" s="254">
        <v>4</v>
      </c>
      <c r="P5" s="320">
        <v>1126</v>
      </c>
      <c r="Q5" s="252">
        <v>3.0246481636642999</v>
      </c>
      <c r="R5" s="302"/>
    </row>
    <row r="6" spans="1:18" s="238" customFormat="1" ht="19.5" customHeight="1">
      <c r="A6" s="172" t="s">
        <v>205</v>
      </c>
      <c r="B6" s="231"/>
      <c r="C6" s="319">
        <v>263</v>
      </c>
      <c r="D6" s="226">
        <v>0</v>
      </c>
      <c r="E6" s="226">
        <v>5</v>
      </c>
      <c r="F6" s="226">
        <v>16</v>
      </c>
      <c r="G6" s="226">
        <v>46</v>
      </c>
      <c r="H6" s="226">
        <v>143</v>
      </c>
      <c r="I6" s="226">
        <v>52</v>
      </c>
      <c r="J6" s="226">
        <v>1</v>
      </c>
      <c r="K6" s="226">
        <v>0</v>
      </c>
      <c r="L6" s="226">
        <v>0</v>
      </c>
      <c r="M6" s="226">
        <v>0</v>
      </c>
      <c r="N6" s="226">
        <v>0</v>
      </c>
      <c r="O6" s="225">
        <v>0</v>
      </c>
      <c r="P6" s="320">
        <v>210</v>
      </c>
      <c r="Q6" s="252">
        <v>2.1954524714828896</v>
      </c>
      <c r="R6" s="302"/>
    </row>
    <row r="7" spans="1:18" s="238" customFormat="1" ht="19.5" customHeight="1">
      <c r="A7" s="166" t="s">
        <v>206</v>
      </c>
      <c r="B7" s="321"/>
      <c r="C7" s="319">
        <v>263</v>
      </c>
      <c r="D7" s="253">
        <v>0</v>
      </c>
      <c r="E7" s="253">
        <v>5</v>
      </c>
      <c r="F7" s="253">
        <v>16</v>
      </c>
      <c r="G7" s="253">
        <v>46</v>
      </c>
      <c r="H7" s="253">
        <v>143</v>
      </c>
      <c r="I7" s="253">
        <v>52</v>
      </c>
      <c r="J7" s="253">
        <v>1</v>
      </c>
      <c r="K7" s="253">
        <v>0</v>
      </c>
      <c r="L7" s="253">
        <v>0</v>
      </c>
      <c r="M7" s="253">
        <v>0</v>
      </c>
      <c r="N7" s="253">
        <v>0</v>
      </c>
      <c r="O7" s="254">
        <v>0</v>
      </c>
      <c r="P7" s="320">
        <v>210</v>
      </c>
      <c r="Q7" s="252">
        <v>2.19545247148289</v>
      </c>
      <c r="R7" s="302"/>
    </row>
    <row r="8" spans="1:18" s="238" customFormat="1" ht="19.5" customHeight="1">
      <c r="A8" s="166" t="s">
        <v>207</v>
      </c>
      <c r="B8" s="321"/>
      <c r="C8" s="319">
        <v>0</v>
      </c>
      <c r="D8" s="253">
        <v>0</v>
      </c>
      <c r="E8" s="253">
        <v>0</v>
      </c>
      <c r="F8" s="253">
        <v>0</v>
      </c>
      <c r="G8" s="253">
        <v>0</v>
      </c>
      <c r="H8" s="253">
        <v>0</v>
      </c>
      <c r="I8" s="253">
        <v>0</v>
      </c>
      <c r="J8" s="253">
        <v>0</v>
      </c>
      <c r="K8" s="253">
        <v>0</v>
      </c>
      <c r="L8" s="253">
        <v>0</v>
      </c>
      <c r="M8" s="253">
        <v>0</v>
      </c>
      <c r="N8" s="253">
        <v>0</v>
      </c>
      <c r="O8" s="254">
        <v>0</v>
      </c>
      <c r="P8" s="320">
        <v>0</v>
      </c>
      <c r="Q8" s="252">
        <v>0</v>
      </c>
      <c r="R8" s="302"/>
    </row>
    <row r="9" spans="1:18" s="238" customFormat="1" ht="19.5" customHeight="1">
      <c r="A9" s="166" t="s">
        <v>208</v>
      </c>
      <c r="B9" s="321"/>
      <c r="C9" s="319">
        <v>0</v>
      </c>
      <c r="D9" s="253">
        <v>0</v>
      </c>
      <c r="E9" s="253">
        <v>0</v>
      </c>
      <c r="F9" s="253">
        <v>0</v>
      </c>
      <c r="G9" s="253">
        <v>0</v>
      </c>
      <c r="H9" s="253">
        <v>0</v>
      </c>
      <c r="I9" s="253">
        <v>0</v>
      </c>
      <c r="J9" s="253">
        <v>0</v>
      </c>
      <c r="K9" s="253">
        <v>0</v>
      </c>
      <c r="L9" s="253">
        <v>0</v>
      </c>
      <c r="M9" s="253">
        <v>0</v>
      </c>
      <c r="N9" s="253">
        <v>0</v>
      </c>
      <c r="O9" s="254">
        <v>0</v>
      </c>
      <c r="P9" s="320">
        <v>0</v>
      </c>
      <c r="Q9" s="256">
        <v>0</v>
      </c>
      <c r="R9" s="302"/>
    </row>
    <row r="10" spans="1:18" ht="19.5" customHeight="1">
      <c r="A10" s="167" t="s">
        <v>209</v>
      </c>
      <c r="B10" s="257"/>
      <c r="C10" s="322">
        <v>0</v>
      </c>
      <c r="D10" s="258">
        <v>0</v>
      </c>
      <c r="E10" s="258">
        <v>0</v>
      </c>
      <c r="F10" s="258">
        <v>0</v>
      </c>
      <c r="G10" s="258">
        <v>0</v>
      </c>
      <c r="H10" s="258">
        <v>0</v>
      </c>
      <c r="I10" s="258">
        <v>0</v>
      </c>
      <c r="J10" s="258">
        <v>0</v>
      </c>
      <c r="K10" s="258">
        <v>0</v>
      </c>
      <c r="L10" s="258">
        <v>0</v>
      </c>
      <c r="M10" s="258">
        <v>0</v>
      </c>
      <c r="N10" s="258">
        <v>0</v>
      </c>
      <c r="O10" s="259">
        <v>0</v>
      </c>
      <c r="P10" s="323">
        <v>0</v>
      </c>
      <c r="Q10" s="260">
        <v>0</v>
      </c>
    </row>
    <row r="11" spans="1:18" ht="18" customHeight="1"/>
    <row r="12" spans="1:18" ht="18" customHeight="1"/>
    <row r="13" spans="1:18" ht="18" customHeight="1"/>
    <row r="14" spans="1:18" ht="18" customHeight="1"/>
    <row r="15" spans="1:18" ht="18" customHeight="1"/>
    <row r="16" spans="1:18" ht="18" customHeight="1"/>
    <row r="17" ht="18" customHeight="1"/>
    <row r="18" ht="18" customHeight="1"/>
    <row r="19" ht="18" customHeight="1"/>
    <row r="20" ht="18" customHeight="1"/>
    <row r="21" ht="18" customHeight="1"/>
    <row r="22" ht="18" customHeight="1"/>
    <row r="23" ht="18" customHeight="1"/>
    <row r="24" ht="18" customHeight="1"/>
    <row r="25" ht="18" customHeight="1"/>
    <row r="26" ht="18" customHeight="1"/>
    <row r="27" ht="18" customHeight="1"/>
    <row r="28" ht="18" customHeight="1"/>
    <row r="29" ht="18" customHeight="1"/>
    <row r="30" ht="18" customHeight="1"/>
    <row r="31" ht="18" customHeight="1"/>
    <row r="32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8">
    <mergeCell ref="A9:B9"/>
    <mergeCell ref="A10:B10"/>
    <mergeCell ref="A3:B3"/>
    <mergeCell ref="A4:B4"/>
    <mergeCell ref="A5:B5"/>
    <mergeCell ref="A6:B6"/>
    <mergeCell ref="A7:B7"/>
    <mergeCell ref="A8:B8"/>
  </mergeCells>
  <phoneticPr fontId="3"/>
  <pageMargins left="0.59055118110236227" right="0.43307086614173229" top="0.98425196850393704" bottom="0.98425196850393704" header="0.51181102362204722" footer="0.51181102362204722"/>
  <pageSetup paperSize="9" orientation="portrait" horizontalDpi="98" verticalDpi="98" r:id="rId1"/>
  <headerFooter alignWithMargins="0"/>
  <drawing r:id="rId2"/>
</worksheet>
</file>

<file path=xl/worksheets/sheet2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8">
    <tabColor theme="0" tint="-0.14999847407452621"/>
  </sheetPr>
  <dimension ref="A1:CS260"/>
  <sheetViews>
    <sheetView topLeftCell="B1" zoomScaleNormal="100" workbookViewId="0">
      <pane ySplit="3" topLeftCell="A4" activePane="bottomLeft" state="frozen"/>
      <selection activeCell="C31" sqref="C31"/>
      <selection pane="bottomLeft" activeCell="C31" sqref="C31"/>
    </sheetView>
  </sheetViews>
  <sheetFormatPr defaultRowHeight="13.5"/>
  <cols>
    <col min="1" max="1" width="17.125" style="238" customWidth="1"/>
    <col min="2" max="2" width="9.125" style="238" customWidth="1"/>
    <col min="3" max="9" width="6.25" style="238" customWidth="1"/>
    <col min="10" max="12" width="6.25" style="302" customWidth="1"/>
    <col min="13" max="13" width="6.125" style="302" customWidth="1"/>
    <col min="14" max="14" width="6.125" style="238" customWidth="1"/>
    <col min="15" max="15" width="6.125" style="302" customWidth="1"/>
    <col min="16" max="18" width="6.125" style="238" customWidth="1"/>
    <col min="19" max="23" width="6.625" style="238" customWidth="1"/>
    <col min="24" max="25" width="6.125" style="238" customWidth="1"/>
    <col min="26" max="26" width="6.125" style="302" customWidth="1"/>
    <col min="27" max="27" width="5.625" style="238" customWidth="1"/>
    <col min="28" max="45" width="22.375" style="238" bestFit="1" customWidth="1"/>
    <col min="46" max="46" width="29.25" style="238" bestFit="1" customWidth="1"/>
    <col min="47" max="47" width="17.625" style="238" bestFit="1" customWidth="1"/>
    <col min="48" max="16384" width="9" style="238"/>
  </cols>
  <sheetData>
    <row r="1" spans="1:97" ht="14.25" customHeight="1">
      <c r="A1" s="76" t="s">
        <v>210</v>
      </c>
      <c r="B1" s="76"/>
      <c r="C1" s="76"/>
      <c r="D1" s="76"/>
      <c r="E1" s="76"/>
      <c r="F1" s="76"/>
    </row>
    <row r="2" spans="1:97" ht="13.5" customHeight="1">
      <c r="A2" s="76"/>
      <c r="B2" s="76"/>
      <c r="C2" s="76"/>
      <c r="D2" s="76"/>
      <c r="E2" s="76"/>
      <c r="F2" s="76"/>
      <c r="Z2" s="61" t="s">
        <v>312</v>
      </c>
    </row>
    <row r="3" spans="1:97" s="303" customFormat="1" ht="24">
      <c r="A3" s="88" t="s">
        <v>211</v>
      </c>
      <c r="B3" s="48" t="s">
        <v>26</v>
      </c>
      <c r="C3" s="86" t="s">
        <v>212</v>
      </c>
      <c r="D3" s="40" t="s">
        <v>213</v>
      </c>
      <c r="E3" s="40" t="s">
        <v>214</v>
      </c>
      <c r="F3" s="40" t="s">
        <v>215</v>
      </c>
      <c r="G3" s="40" t="s">
        <v>216</v>
      </c>
      <c r="H3" s="40" t="s">
        <v>217</v>
      </c>
      <c r="I3" s="40" t="s">
        <v>218</v>
      </c>
      <c r="J3" s="40" t="s">
        <v>219</v>
      </c>
      <c r="K3" s="40" t="s">
        <v>220</v>
      </c>
      <c r="L3" s="41" t="s">
        <v>221</v>
      </c>
      <c r="M3" s="100" t="s">
        <v>222</v>
      </c>
      <c r="N3" s="40" t="s">
        <v>223</v>
      </c>
      <c r="O3" s="40" t="s">
        <v>224</v>
      </c>
      <c r="P3" s="40" t="s">
        <v>225</v>
      </c>
      <c r="Q3" s="40" t="s">
        <v>226</v>
      </c>
      <c r="R3" s="40" t="s">
        <v>227</v>
      </c>
      <c r="S3" s="40" t="s">
        <v>228</v>
      </c>
      <c r="T3" s="40" t="s">
        <v>229</v>
      </c>
      <c r="U3" s="40" t="s">
        <v>230</v>
      </c>
      <c r="V3" s="40" t="s">
        <v>231</v>
      </c>
      <c r="W3" s="40" t="s">
        <v>232</v>
      </c>
      <c r="X3" s="40" t="s">
        <v>233</v>
      </c>
      <c r="Y3" s="86" t="s">
        <v>234</v>
      </c>
      <c r="Z3" s="49" t="s">
        <v>94</v>
      </c>
      <c r="AB3" s="238"/>
      <c r="AC3" s="238"/>
      <c r="AD3" s="238"/>
      <c r="AE3" s="238"/>
      <c r="AF3" s="238"/>
      <c r="AG3" s="238"/>
      <c r="AH3" s="238"/>
      <c r="AI3" s="238"/>
      <c r="AJ3" s="238"/>
      <c r="AK3" s="238"/>
      <c r="AL3" s="238"/>
      <c r="AM3" s="238"/>
      <c r="AN3" s="238"/>
      <c r="AO3" s="238"/>
      <c r="AP3" s="238"/>
      <c r="AQ3" s="238"/>
      <c r="AR3" s="238"/>
      <c r="AS3" s="238"/>
      <c r="AT3" s="238"/>
      <c r="AU3" s="238"/>
      <c r="AV3" s="238"/>
      <c r="AW3" s="238"/>
      <c r="AX3" s="238"/>
      <c r="AY3" s="238"/>
      <c r="AZ3" s="238"/>
      <c r="BA3" s="238"/>
      <c r="BB3" s="238"/>
      <c r="BC3" s="238"/>
      <c r="BD3" s="238"/>
      <c r="BE3" s="238"/>
      <c r="BF3" s="238"/>
      <c r="BG3" s="238"/>
      <c r="BH3" s="238"/>
      <c r="BI3" s="238"/>
      <c r="BJ3" s="238"/>
      <c r="BK3" s="238"/>
      <c r="BL3" s="238"/>
      <c r="BM3" s="238"/>
      <c r="BN3" s="238"/>
      <c r="BO3" s="238"/>
      <c r="BP3" s="238"/>
      <c r="BQ3" s="238"/>
      <c r="BR3" s="238"/>
      <c r="BS3" s="238"/>
      <c r="BT3" s="238"/>
      <c r="BU3" s="238"/>
      <c r="BV3" s="238"/>
      <c r="BW3" s="238"/>
      <c r="BX3" s="238"/>
      <c r="BY3" s="238"/>
      <c r="BZ3" s="238"/>
      <c r="CA3" s="238"/>
      <c r="CB3" s="238"/>
      <c r="CC3" s="238"/>
      <c r="CD3" s="238"/>
      <c r="CE3" s="238"/>
      <c r="CF3" s="238"/>
      <c r="CG3" s="238"/>
      <c r="CH3" s="238"/>
      <c r="CI3" s="238"/>
      <c r="CJ3" s="238"/>
      <c r="CK3" s="238"/>
      <c r="CL3" s="238"/>
      <c r="CM3" s="238"/>
      <c r="CN3" s="238"/>
      <c r="CO3" s="238"/>
      <c r="CP3" s="238"/>
      <c r="CQ3" s="238"/>
      <c r="CR3" s="238"/>
      <c r="CS3" s="238"/>
    </row>
    <row r="4" spans="1:97" s="304" customFormat="1">
      <c r="A4" s="110"/>
      <c r="B4" s="111" t="s">
        <v>26</v>
      </c>
      <c r="C4" s="75"/>
      <c r="D4" s="75"/>
      <c r="E4" s="75"/>
      <c r="F4" s="75"/>
      <c r="G4" s="75"/>
      <c r="H4" s="75"/>
      <c r="I4" s="75"/>
      <c r="J4" s="75"/>
      <c r="K4" s="75"/>
      <c r="L4" s="75"/>
      <c r="M4" s="75"/>
      <c r="N4" s="75"/>
      <c r="O4" s="75"/>
      <c r="P4" s="75"/>
      <c r="Q4" s="75"/>
      <c r="R4" s="75"/>
      <c r="S4" s="75"/>
      <c r="T4" s="75"/>
      <c r="U4" s="75"/>
      <c r="V4" s="75"/>
      <c r="W4" s="75"/>
      <c r="X4" s="89"/>
      <c r="Y4" s="89"/>
      <c r="Z4" s="89"/>
      <c r="AB4" s="238"/>
      <c r="AC4" s="238"/>
      <c r="AD4" s="238"/>
      <c r="AE4" s="238"/>
      <c r="AF4" s="238"/>
      <c r="AG4" s="238"/>
      <c r="AH4" s="238"/>
      <c r="AI4" s="238"/>
      <c r="AJ4" s="238"/>
      <c r="AK4" s="238"/>
      <c r="AL4" s="238"/>
      <c r="AM4" s="238"/>
      <c r="AN4" s="238"/>
      <c r="AO4" s="238"/>
      <c r="AP4" s="238"/>
      <c r="AQ4" s="238"/>
      <c r="AR4" s="238"/>
      <c r="AS4" s="238"/>
      <c r="AT4" s="238"/>
      <c r="AU4" s="238"/>
      <c r="AV4" s="238"/>
      <c r="AW4" s="238"/>
      <c r="AX4" s="238"/>
      <c r="AY4" s="238"/>
      <c r="AZ4" s="238"/>
      <c r="BA4" s="238"/>
      <c r="BB4" s="238"/>
      <c r="BC4" s="238"/>
      <c r="BD4" s="238"/>
      <c r="BE4" s="238"/>
      <c r="BF4" s="238"/>
      <c r="BG4" s="238"/>
      <c r="BH4" s="238"/>
      <c r="BI4" s="238"/>
      <c r="BJ4" s="238"/>
      <c r="BK4" s="238"/>
      <c r="BL4" s="238"/>
      <c r="BM4" s="238"/>
      <c r="BN4" s="238"/>
      <c r="BO4" s="238"/>
      <c r="BP4" s="238"/>
      <c r="BQ4" s="238"/>
      <c r="BR4" s="238"/>
      <c r="BS4" s="238"/>
      <c r="BT4" s="238"/>
      <c r="BU4" s="238"/>
      <c r="BV4" s="238"/>
      <c r="BW4" s="238"/>
      <c r="BX4" s="238"/>
      <c r="BY4" s="238"/>
      <c r="BZ4" s="238"/>
      <c r="CA4" s="238"/>
      <c r="CB4" s="238"/>
      <c r="CC4" s="238"/>
      <c r="CD4" s="238"/>
      <c r="CE4" s="238"/>
      <c r="CF4" s="238"/>
      <c r="CG4" s="238"/>
      <c r="CH4" s="238"/>
      <c r="CI4" s="238"/>
      <c r="CJ4" s="238"/>
      <c r="CK4" s="238"/>
      <c r="CL4" s="238"/>
      <c r="CM4" s="238"/>
      <c r="CN4" s="238"/>
      <c r="CO4" s="238"/>
      <c r="CP4" s="238"/>
      <c r="CQ4" s="238"/>
      <c r="CR4" s="238"/>
      <c r="CS4" s="238"/>
    </row>
    <row r="5" spans="1:97" s="303" customFormat="1">
      <c r="A5" s="246" t="s">
        <v>7</v>
      </c>
      <c r="B5" s="305">
        <v>14589</v>
      </c>
      <c r="C5" s="305">
        <v>0</v>
      </c>
      <c r="D5" s="305">
        <v>1</v>
      </c>
      <c r="E5" s="305">
        <v>1</v>
      </c>
      <c r="F5" s="305">
        <v>7</v>
      </c>
      <c r="G5" s="305">
        <v>3</v>
      </c>
      <c r="H5" s="305">
        <v>12</v>
      </c>
      <c r="I5" s="305">
        <v>10</v>
      </c>
      <c r="J5" s="305">
        <v>9</v>
      </c>
      <c r="K5" s="305">
        <v>10</v>
      </c>
      <c r="L5" s="306">
        <v>13</v>
      </c>
      <c r="M5" s="307">
        <v>12</v>
      </c>
      <c r="N5" s="305">
        <v>34</v>
      </c>
      <c r="O5" s="305">
        <v>47</v>
      </c>
      <c r="P5" s="305">
        <v>72</v>
      </c>
      <c r="Q5" s="305">
        <v>155</v>
      </c>
      <c r="R5" s="305">
        <v>491</v>
      </c>
      <c r="S5" s="305">
        <v>1659</v>
      </c>
      <c r="T5" s="305">
        <v>3274</v>
      </c>
      <c r="U5" s="305">
        <v>4125</v>
      </c>
      <c r="V5" s="305">
        <v>3540</v>
      </c>
      <c r="W5" s="305">
        <v>1095</v>
      </c>
      <c r="X5" s="305">
        <v>15</v>
      </c>
      <c r="Y5" s="305">
        <v>0</v>
      </c>
      <c r="Z5" s="306">
        <v>4</v>
      </c>
      <c r="AB5" s="238"/>
      <c r="AC5" s="238"/>
      <c r="AD5" s="238"/>
      <c r="AE5" s="238"/>
      <c r="AF5" s="238"/>
      <c r="AG5" s="238"/>
      <c r="AH5" s="238"/>
      <c r="AI5" s="238"/>
      <c r="AJ5" s="238"/>
      <c r="AK5" s="238"/>
      <c r="AL5" s="238"/>
      <c r="AM5" s="238"/>
      <c r="AN5" s="238"/>
      <c r="AO5" s="238"/>
      <c r="AP5" s="238"/>
      <c r="AQ5" s="238"/>
      <c r="AR5" s="238"/>
      <c r="AS5" s="238"/>
      <c r="AT5" s="238"/>
      <c r="AU5" s="238"/>
      <c r="AV5" s="238"/>
      <c r="AW5" s="238"/>
      <c r="AX5" s="238"/>
      <c r="AY5" s="238"/>
      <c r="AZ5" s="238"/>
      <c r="BA5" s="238"/>
      <c r="BB5" s="238"/>
      <c r="BC5" s="238"/>
      <c r="BD5" s="238"/>
      <c r="BE5" s="238"/>
      <c r="BF5" s="238"/>
      <c r="BG5" s="238"/>
      <c r="BH5" s="238"/>
      <c r="BI5" s="238"/>
      <c r="BJ5" s="238"/>
      <c r="BK5" s="238"/>
      <c r="BL5" s="238"/>
      <c r="BM5" s="238"/>
      <c r="BN5" s="238"/>
      <c r="BO5" s="238"/>
      <c r="BP5" s="238"/>
      <c r="BQ5" s="238"/>
      <c r="BR5" s="238"/>
      <c r="BS5" s="238"/>
      <c r="BT5" s="238"/>
      <c r="BU5" s="238"/>
      <c r="BV5" s="238"/>
      <c r="BW5" s="238"/>
      <c r="BX5" s="238"/>
      <c r="BY5" s="238"/>
      <c r="BZ5" s="238"/>
      <c r="CA5" s="238"/>
      <c r="CB5" s="238"/>
      <c r="CC5" s="238"/>
      <c r="CD5" s="238"/>
      <c r="CE5" s="238"/>
      <c r="CF5" s="238"/>
      <c r="CG5" s="238"/>
      <c r="CH5" s="238"/>
      <c r="CI5" s="238"/>
      <c r="CJ5" s="238"/>
      <c r="CK5" s="238"/>
      <c r="CL5" s="238"/>
      <c r="CM5" s="238"/>
      <c r="CN5" s="238"/>
      <c r="CO5" s="238"/>
      <c r="CP5" s="238"/>
      <c r="CQ5" s="238"/>
      <c r="CR5" s="238"/>
      <c r="CS5" s="238"/>
    </row>
    <row r="6" spans="1:97">
      <c r="A6" s="246" t="s">
        <v>235</v>
      </c>
      <c r="B6" s="305">
        <v>6</v>
      </c>
      <c r="C6" s="207">
        <v>0</v>
      </c>
      <c r="D6" s="207">
        <v>0</v>
      </c>
      <c r="E6" s="207">
        <v>1</v>
      </c>
      <c r="F6" s="207">
        <v>3</v>
      </c>
      <c r="G6" s="207">
        <v>1</v>
      </c>
      <c r="H6" s="207">
        <v>1</v>
      </c>
      <c r="I6" s="207">
        <v>0</v>
      </c>
      <c r="J6" s="207">
        <v>0</v>
      </c>
      <c r="K6" s="207">
        <v>0</v>
      </c>
      <c r="L6" s="208">
        <v>0</v>
      </c>
      <c r="M6" s="83">
        <v>0</v>
      </c>
      <c r="N6" s="207">
        <v>0</v>
      </c>
      <c r="O6" s="207">
        <v>0</v>
      </c>
      <c r="P6" s="207">
        <v>0</v>
      </c>
      <c r="Q6" s="207">
        <v>0</v>
      </c>
      <c r="R6" s="207">
        <v>0</v>
      </c>
      <c r="S6" s="207">
        <v>0</v>
      </c>
      <c r="T6" s="207">
        <v>0</v>
      </c>
      <c r="U6" s="207">
        <v>0</v>
      </c>
      <c r="V6" s="207">
        <v>0</v>
      </c>
      <c r="W6" s="207">
        <v>0</v>
      </c>
      <c r="X6" s="207">
        <v>0</v>
      </c>
      <c r="Y6" s="207">
        <v>0</v>
      </c>
      <c r="Z6" s="208">
        <v>0</v>
      </c>
      <c r="AA6" s="247"/>
    </row>
    <row r="7" spans="1:97">
      <c r="A7" s="246" t="s">
        <v>236</v>
      </c>
      <c r="B7" s="305">
        <v>28</v>
      </c>
      <c r="C7" s="207">
        <v>0</v>
      </c>
      <c r="D7" s="207">
        <v>1</v>
      </c>
      <c r="E7" s="207">
        <v>0</v>
      </c>
      <c r="F7" s="207">
        <v>4</v>
      </c>
      <c r="G7" s="207">
        <v>2</v>
      </c>
      <c r="H7" s="207">
        <v>9</v>
      </c>
      <c r="I7" s="207">
        <v>5</v>
      </c>
      <c r="J7" s="207">
        <v>3</v>
      </c>
      <c r="K7" s="207">
        <v>2</v>
      </c>
      <c r="L7" s="208">
        <v>1</v>
      </c>
      <c r="M7" s="83">
        <v>0</v>
      </c>
      <c r="N7" s="207">
        <v>0</v>
      </c>
      <c r="O7" s="207">
        <v>1</v>
      </c>
      <c r="P7" s="207">
        <v>0</v>
      </c>
      <c r="Q7" s="207">
        <v>0</v>
      </c>
      <c r="R7" s="207">
        <v>0</v>
      </c>
      <c r="S7" s="207">
        <v>0</v>
      </c>
      <c r="T7" s="207">
        <v>0</v>
      </c>
      <c r="U7" s="207">
        <v>0</v>
      </c>
      <c r="V7" s="207">
        <v>0</v>
      </c>
      <c r="W7" s="207">
        <v>0</v>
      </c>
      <c r="X7" s="207">
        <v>0</v>
      </c>
      <c r="Y7" s="207">
        <v>0</v>
      </c>
      <c r="Z7" s="208">
        <v>0</v>
      </c>
      <c r="AA7" s="247"/>
    </row>
    <row r="8" spans="1:97">
      <c r="A8" s="246" t="s">
        <v>399</v>
      </c>
      <c r="B8" s="305">
        <v>54</v>
      </c>
      <c r="C8" s="207">
        <v>0</v>
      </c>
      <c r="D8" s="207">
        <v>0</v>
      </c>
      <c r="E8" s="207">
        <v>0</v>
      </c>
      <c r="F8" s="207">
        <v>0</v>
      </c>
      <c r="G8" s="207">
        <v>0</v>
      </c>
      <c r="H8" s="207">
        <v>1</v>
      </c>
      <c r="I8" s="207">
        <v>5</v>
      </c>
      <c r="J8" s="207">
        <v>4</v>
      </c>
      <c r="K8" s="207">
        <v>5</v>
      </c>
      <c r="L8" s="208">
        <v>9</v>
      </c>
      <c r="M8" s="83">
        <v>5</v>
      </c>
      <c r="N8" s="207">
        <v>9</v>
      </c>
      <c r="O8" s="207">
        <v>4</v>
      </c>
      <c r="P8" s="207">
        <v>3</v>
      </c>
      <c r="Q8" s="207">
        <v>3</v>
      </c>
      <c r="R8" s="207">
        <v>4</v>
      </c>
      <c r="S8" s="207">
        <v>2</v>
      </c>
      <c r="T8" s="207">
        <v>0</v>
      </c>
      <c r="U8" s="207">
        <v>0</v>
      </c>
      <c r="V8" s="207">
        <v>0</v>
      </c>
      <c r="W8" s="207">
        <v>0</v>
      </c>
      <c r="X8" s="207">
        <v>0</v>
      </c>
      <c r="Y8" s="207">
        <v>0</v>
      </c>
      <c r="Z8" s="208">
        <v>0</v>
      </c>
      <c r="AA8" s="247"/>
    </row>
    <row r="9" spans="1:97">
      <c r="A9" s="246" t="s">
        <v>400</v>
      </c>
      <c r="B9" s="305">
        <v>172</v>
      </c>
      <c r="C9" s="207">
        <v>0</v>
      </c>
      <c r="D9" s="207">
        <v>0</v>
      </c>
      <c r="E9" s="207">
        <v>0</v>
      </c>
      <c r="F9" s="207">
        <v>0</v>
      </c>
      <c r="G9" s="207">
        <v>0</v>
      </c>
      <c r="H9" s="207">
        <v>1</v>
      </c>
      <c r="I9" s="207">
        <v>0</v>
      </c>
      <c r="J9" s="207">
        <v>0</v>
      </c>
      <c r="K9" s="207">
        <v>3</v>
      </c>
      <c r="L9" s="208">
        <v>3</v>
      </c>
      <c r="M9" s="83">
        <v>7</v>
      </c>
      <c r="N9" s="207">
        <v>20</v>
      </c>
      <c r="O9" s="207">
        <v>23</v>
      </c>
      <c r="P9" s="207">
        <v>30</v>
      </c>
      <c r="Q9" s="207">
        <v>28</v>
      </c>
      <c r="R9" s="207">
        <v>23</v>
      </c>
      <c r="S9" s="207">
        <v>23</v>
      </c>
      <c r="T9" s="207">
        <v>7</v>
      </c>
      <c r="U9" s="207">
        <v>4</v>
      </c>
      <c r="V9" s="207">
        <v>0</v>
      </c>
      <c r="W9" s="207">
        <v>0</v>
      </c>
      <c r="X9" s="207">
        <v>0</v>
      </c>
      <c r="Y9" s="207">
        <v>0</v>
      </c>
      <c r="Z9" s="208">
        <v>0</v>
      </c>
      <c r="AA9" s="247"/>
    </row>
    <row r="10" spans="1:97">
      <c r="A10" s="246" t="s">
        <v>401</v>
      </c>
      <c r="B10" s="305">
        <v>1076</v>
      </c>
      <c r="C10" s="207">
        <v>0</v>
      </c>
      <c r="D10" s="207">
        <v>0</v>
      </c>
      <c r="E10" s="207">
        <v>0</v>
      </c>
      <c r="F10" s="207">
        <v>0</v>
      </c>
      <c r="G10" s="207">
        <v>0</v>
      </c>
      <c r="H10" s="207">
        <v>0</v>
      </c>
      <c r="I10" s="207">
        <v>0</v>
      </c>
      <c r="J10" s="207">
        <v>0</v>
      </c>
      <c r="K10" s="207">
        <v>0</v>
      </c>
      <c r="L10" s="208">
        <v>0</v>
      </c>
      <c r="M10" s="83">
        <v>0</v>
      </c>
      <c r="N10" s="207">
        <v>5</v>
      </c>
      <c r="O10" s="207">
        <v>18</v>
      </c>
      <c r="P10" s="207">
        <v>36</v>
      </c>
      <c r="Q10" s="207">
        <v>82</v>
      </c>
      <c r="R10" s="207">
        <v>192</v>
      </c>
      <c r="S10" s="207">
        <v>286</v>
      </c>
      <c r="T10" s="207">
        <v>250</v>
      </c>
      <c r="U10" s="207">
        <v>142</v>
      </c>
      <c r="V10" s="207">
        <v>55</v>
      </c>
      <c r="W10" s="207">
        <v>9</v>
      </c>
      <c r="X10" s="207">
        <v>0</v>
      </c>
      <c r="Y10" s="207">
        <v>0</v>
      </c>
      <c r="Z10" s="208">
        <v>1</v>
      </c>
      <c r="AA10" s="247"/>
    </row>
    <row r="11" spans="1:97">
      <c r="A11" s="246" t="s">
        <v>430</v>
      </c>
      <c r="B11" s="305">
        <v>5589</v>
      </c>
      <c r="C11" s="207">
        <v>0</v>
      </c>
      <c r="D11" s="207">
        <v>0</v>
      </c>
      <c r="E11" s="207">
        <v>0</v>
      </c>
      <c r="F11" s="207">
        <v>0</v>
      </c>
      <c r="G11" s="207">
        <v>0</v>
      </c>
      <c r="H11" s="207">
        <v>0</v>
      </c>
      <c r="I11" s="207">
        <v>0</v>
      </c>
      <c r="J11" s="207">
        <v>1</v>
      </c>
      <c r="K11" s="207">
        <v>0</v>
      </c>
      <c r="L11" s="208">
        <v>0</v>
      </c>
      <c r="M11" s="83">
        <v>0</v>
      </c>
      <c r="N11" s="207">
        <v>0</v>
      </c>
      <c r="O11" s="207">
        <v>1</v>
      </c>
      <c r="P11" s="207">
        <v>2</v>
      </c>
      <c r="Q11" s="207">
        <v>41</v>
      </c>
      <c r="R11" s="207">
        <v>225</v>
      </c>
      <c r="S11" s="207">
        <v>935</v>
      </c>
      <c r="T11" s="207">
        <v>1603</v>
      </c>
      <c r="U11" s="207">
        <v>1544</v>
      </c>
      <c r="V11" s="207">
        <v>989</v>
      </c>
      <c r="W11" s="207">
        <v>245</v>
      </c>
      <c r="X11" s="207">
        <v>3</v>
      </c>
      <c r="Y11" s="207">
        <v>0</v>
      </c>
      <c r="Z11" s="208">
        <v>0</v>
      </c>
      <c r="AA11" s="247"/>
    </row>
    <row r="12" spans="1:97">
      <c r="A12" s="246" t="s">
        <v>395</v>
      </c>
      <c r="B12" s="305">
        <v>6116</v>
      </c>
      <c r="C12" s="207">
        <v>0</v>
      </c>
      <c r="D12" s="207">
        <v>0</v>
      </c>
      <c r="E12" s="207">
        <v>0</v>
      </c>
      <c r="F12" s="207">
        <v>0</v>
      </c>
      <c r="G12" s="207">
        <v>0</v>
      </c>
      <c r="H12" s="207">
        <v>0</v>
      </c>
      <c r="I12" s="207">
        <v>0</v>
      </c>
      <c r="J12" s="207">
        <v>1</v>
      </c>
      <c r="K12" s="207">
        <v>0</v>
      </c>
      <c r="L12" s="208">
        <v>0</v>
      </c>
      <c r="M12" s="83">
        <v>0</v>
      </c>
      <c r="N12" s="207">
        <v>0</v>
      </c>
      <c r="O12" s="207">
        <v>0</v>
      </c>
      <c r="P12" s="207">
        <v>1</v>
      </c>
      <c r="Q12" s="207">
        <v>1</v>
      </c>
      <c r="R12" s="207">
        <v>43</v>
      </c>
      <c r="S12" s="207">
        <v>379</v>
      </c>
      <c r="T12" s="207">
        <v>1247</v>
      </c>
      <c r="U12" s="207">
        <v>1976</v>
      </c>
      <c r="V12" s="207">
        <v>1874</v>
      </c>
      <c r="W12" s="207">
        <v>586</v>
      </c>
      <c r="X12" s="207">
        <v>8</v>
      </c>
      <c r="Y12" s="207">
        <v>0</v>
      </c>
      <c r="Z12" s="208">
        <v>0</v>
      </c>
      <c r="AA12" s="247"/>
    </row>
    <row r="13" spans="1:97">
      <c r="A13" s="246" t="s">
        <v>396</v>
      </c>
      <c r="B13" s="305">
        <v>1429</v>
      </c>
      <c r="C13" s="207">
        <v>0</v>
      </c>
      <c r="D13" s="207">
        <v>0</v>
      </c>
      <c r="E13" s="207">
        <v>0</v>
      </c>
      <c r="F13" s="207">
        <v>0</v>
      </c>
      <c r="G13" s="207">
        <v>0</v>
      </c>
      <c r="H13" s="207">
        <v>0</v>
      </c>
      <c r="I13" s="207">
        <v>0</v>
      </c>
      <c r="J13" s="207">
        <v>0</v>
      </c>
      <c r="K13" s="207">
        <v>0</v>
      </c>
      <c r="L13" s="208">
        <v>0</v>
      </c>
      <c r="M13" s="83">
        <v>0</v>
      </c>
      <c r="N13" s="207">
        <v>0</v>
      </c>
      <c r="O13" s="207">
        <v>0</v>
      </c>
      <c r="P13" s="207">
        <v>0</v>
      </c>
      <c r="Q13" s="207">
        <v>0</v>
      </c>
      <c r="R13" s="207">
        <v>4</v>
      </c>
      <c r="S13" s="207">
        <v>31</v>
      </c>
      <c r="T13" s="207">
        <v>155</v>
      </c>
      <c r="U13" s="207">
        <v>429</v>
      </c>
      <c r="V13" s="207">
        <v>580</v>
      </c>
      <c r="W13" s="207">
        <v>228</v>
      </c>
      <c r="X13" s="207">
        <v>2</v>
      </c>
      <c r="Y13" s="207">
        <v>0</v>
      </c>
      <c r="Z13" s="208">
        <v>0</v>
      </c>
      <c r="AA13" s="247"/>
    </row>
    <row r="14" spans="1:97">
      <c r="A14" s="246" t="s">
        <v>397</v>
      </c>
      <c r="B14" s="305">
        <v>108</v>
      </c>
      <c r="C14" s="207">
        <v>0</v>
      </c>
      <c r="D14" s="207">
        <v>0</v>
      </c>
      <c r="E14" s="207">
        <v>0</v>
      </c>
      <c r="F14" s="207">
        <v>0</v>
      </c>
      <c r="G14" s="207">
        <v>0</v>
      </c>
      <c r="H14" s="207">
        <v>0</v>
      </c>
      <c r="I14" s="207">
        <v>0</v>
      </c>
      <c r="J14" s="207">
        <v>0</v>
      </c>
      <c r="K14" s="207">
        <v>0</v>
      </c>
      <c r="L14" s="208">
        <v>0</v>
      </c>
      <c r="M14" s="83">
        <v>0</v>
      </c>
      <c r="N14" s="207">
        <v>0</v>
      </c>
      <c r="O14" s="207">
        <v>0</v>
      </c>
      <c r="P14" s="207">
        <v>0</v>
      </c>
      <c r="Q14" s="207">
        <v>0</v>
      </c>
      <c r="R14" s="207">
        <v>0</v>
      </c>
      <c r="S14" s="207">
        <v>2</v>
      </c>
      <c r="T14" s="207">
        <v>11</v>
      </c>
      <c r="U14" s="207">
        <v>29</v>
      </c>
      <c r="V14" s="207">
        <v>40</v>
      </c>
      <c r="W14" s="207">
        <v>24</v>
      </c>
      <c r="X14" s="207">
        <v>2</v>
      </c>
      <c r="Y14" s="207">
        <v>0</v>
      </c>
      <c r="Z14" s="208">
        <v>0</v>
      </c>
      <c r="AA14" s="247"/>
      <c r="CI14" s="303"/>
      <c r="CJ14" s="303"/>
      <c r="CK14" s="303"/>
      <c r="CL14" s="303"/>
      <c r="CM14" s="303"/>
      <c r="CN14" s="303"/>
      <c r="CO14" s="303"/>
      <c r="CP14" s="303"/>
      <c r="CQ14" s="303"/>
      <c r="CR14" s="303"/>
      <c r="CS14" s="303"/>
    </row>
    <row r="15" spans="1:97">
      <c r="A15" s="246" t="s">
        <v>398</v>
      </c>
      <c r="B15" s="305">
        <v>7</v>
      </c>
      <c r="C15" s="207">
        <v>0</v>
      </c>
      <c r="D15" s="207">
        <v>0</v>
      </c>
      <c r="E15" s="207">
        <v>0</v>
      </c>
      <c r="F15" s="207">
        <v>0</v>
      </c>
      <c r="G15" s="207">
        <v>0</v>
      </c>
      <c r="H15" s="207">
        <v>0</v>
      </c>
      <c r="I15" s="207">
        <v>0</v>
      </c>
      <c r="J15" s="207">
        <v>0</v>
      </c>
      <c r="K15" s="207">
        <v>0</v>
      </c>
      <c r="L15" s="208">
        <v>0</v>
      </c>
      <c r="M15" s="83">
        <v>0</v>
      </c>
      <c r="N15" s="207">
        <v>0</v>
      </c>
      <c r="O15" s="207">
        <v>0</v>
      </c>
      <c r="P15" s="207">
        <v>0</v>
      </c>
      <c r="Q15" s="207">
        <v>0</v>
      </c>
      <c r="R15" s="207">
        <v>0</v>
      </c>
      <c r="S15" s="207">
        <v>1</v>
      </c>
      <c r="T15" s="207">
        <v>0</v>
      </c>
      <c r="U15" s="207">
        <v>1</v>
      </c>
      <c r="V15" s="207">
        <v>2</v>
      </c>
      <c r="W15" s="207">
        <v>3</v>
      </c>
      <c r="X15" s="207">
        <v>0</v>
      </c>
      <c r="Y15" s="207">
        <v>0</v>
      </c>
      <c r="Z15" s="208">
        <v>0</v>
      </c>
      <c r="AA15" s="247"/>
      <c r="CI15" s="304"/>
      <c r="CJ15" s="304"/>
      <c r="CK15" s="304"/>
      <c r="CL15" s="304"/>
      <c r="CM15" s="304"/>
      <c r="CN15" s="304"/>
      <c r="CO15" s="304"/>
      <c r="CP15" s="304"/>
      <c r="CQ15" s="304"/>
      <c r="CR15" s="304"/>
      <c r="CS15" s="304"/>
    </row>
    <row r="16" spans="1:97">
      <c r="A16" s="246" t="s">
        <v>159</v>
      </c>
      <c r="B16" s="305">
        <v>0</v>
      </c>
      <c r="C16" s="207">
        <v>0</v>
      </c>
      <c r="D16" s="207">
        <v>0</v>
      </c>
      <c r="E16" s="207">
        <v>0</v>
      </c>
      <c r="F16" s="207">
        <v>0</v>
      </c>
      <c r="G16" s="207">
        <v>0</v>
      </c>
      <c r="H16" s="207">
        <v>0</v>
      </c>
      <c r="I16" s="207">
        <v>0</v>
      </c>
      <c r="J16" s="207">
        <v>0</v>
      </c>
      <c r="K16" s="207">
        <v>0</v>
      </c>
      <c r="L16" s="208">
        <v>0</v>
      </c>
      <c r="M16" s="83">
        <v>0</v>
      </c>
      <c r="N16" s="207">
        <v>0</v>
      </c>
      <c r="O16" s="207">
        <v>0</v>
      </c>
      <c r="P16" s="207">
        <v>0</v>
      </c>
      <c r="Q16" s="207">
        <v>0</v>
      </c>
      <c r="R16" s="207">
        <v>0</v>
      </c>
      <c r="S16" s="207">
        <v>0</v>
      </c>
      <c r="T16" s="207">
        <v>0</v>
      </c>
      <c r="U16" s="207">
        <v>0</v>
      </c>
      <c r="V16" s="207">
        <v>0</v>
      </c>
      <c r="W16" s="207">
        <v>0</v>
      </c>
      <c r="X16" s="207">
        <v>0</v>
      </c>
      <c r="Y16" s="207">
        <v>0</v>
      </c>
      <c r="Z16" s="208">
        <v>0</v>
      </c>
      <c r="AA16" s="247"/>
      <c r="CI16" s="303"/>
      <c r="CJ16" s="303"/>
      <c r="CK16" s="303"/>
      <c r="CL16" s="303"/>
      <c r="CM16" s="303"/>
      <c r="CN16" s="303"/>
      <c r="CO16" s="303"/>
      <c r="CP16" s="303"/>
      <c r="CQ16" s="303"/>
      <c r="CR16" s="303"/>
      <c r="CS16" s="303"/>
    </row>
    <row r="17" spans="1:97">
      <c r="A17" s="246" t="s">
        <v>94</v>
      </c>
      <c r="B17" s="305">
        <v>4</v>
      </c>
      <c r="C17" s="207">
        <v>0</v>
      </c>
      <c r="D17" s="207">
        <v>0</v>
      </c>
      <c r="E17" s="207">
        <v>0</v>
      </c>
      <c r="F17" s="207">
        <v>0</v>
      </c>
      <c r="G17" s="207">
        <v>0</v>
      </c>
      <c r="H17" s="207">
        <v>0</v>
      </c>
      <c r="I17" s="207">
        <v>0</v>
      </c>
      <c r="J17" s="207">
        <v>0</v>
      </c>
      <c r="K17" s="207">
        <v>0</v>
      </c>
      <c r="L17" s="208">
        <v>0</v>
      </c>
      <c r="M17" s="83">
        <v>0</v>
      </c>
      <c r="N17" s="207">
        <v>0</v>
      </c>
      <c r="O17" s="207">
        <v>0</v>
      </c>
      <c r="P17" s="207">
        <v>0</v>
      </c>
      <c r="Q17" s="207">
        <v>0</v>
      </c>
      <c r="R17" s="207">
        <v>0</v>
      </c>
      <c r="S17" s="207">
        <v>0</v>
      </c>
      <c r="T17" s="207">
        <v>1</v>
      </c>
      <c r="U17" s="207">
        <v>0</v>
      </c>
      <c r="V17" s="207">
        <v>0</v>
      </c>
      <c r="W17" s="207">
        <v>0</v>
      </c>
      <c r="X17" s="207">
        <v>0</v>
      </c>
      <c r="Y17" s="207">
        <v>0</v>
      </c>
      <c r="Z17" s="208">
        <v>3</v>
      </c>
      <c r="AA17" s="247"/>
    </row>
    <row r="18" spans="1:97" ht="22.5" customHeight="1">
      <c r="A18" s="246" t="s">
        <v>237</v>
      </c>
      <c r="B18" s="308">
        <v>3.0096959204662421</v>
      </c>
      <c r="C18" s="219">
        <v>0</v>
      </c>
      <c r="D18" s="232">
        <v>0.5</v>
      </c>
      <c r="E18" s="232">
        <v>0.48199999999999998</v>
      </c>
      <c r="F18" s="232">
        <v>0.58271428571428596</v>
      </c>
      <c r="G18" s="232">
        <v>0.67600000000000005</v>
      </c>
      <c r="H18" s="232">
        <v>0.89324999999999999</v>
      </c>
      <c r="I18" s="232">
        <v>1.0028999999999999</v>
      </c>
      <c r="J18" s="232">
        <v>1.3995555555555601</v>
      </c>
      <c r="K18" s="232">
        <v>1.3399000000000001</v>
      </c>
      <c r="L18" s="233">
        <v>1.34753846153846</v>
      </c>
      <c r="M18" s="112">
        <v>1.4944166666666701</v>
      </c>
      <c r="N18" s="232">
        <v>1.6844117647058801</v>
      </c>
      <c r="O18" s="232">
        <v>1.89306382978723</v>
      </c>
      <c r="P18" s="232">
        <v>2.0440694444444398</v>
      </c>
      <c r="Q18" s="232">
        <v>2.2821548387096802</v>
      </c>
      <c r="R18" s="232">
        <v>2.5444317718940899</v>
      </c>
      <c r="S18" s="232">
        <v>2.78179686558168</v>
      </c>
      <c r="T18" s="232">
        <v>2.94863764130766</v>
      </c>
      <c r="U18" s="232">
        <v>3.0860855757575698</v>
      </c>
      <c r="V18" s="232">
        <v>3.1867070621468998</v>
      </c>
      <c r="W18" s="232">
        <v>3.2698621004566202</v>
      </c>
      <c r="X18" s="232">
        <v>3.3936000000000002</v>
      </c>
      <c r="Y18" s="232">
        <v>0</v>
      </c>
      <c r="Z18" s="233">
        <v>2.3239999999999998</v>
      </c>
      <c r="AH18" s="303"/>
      <c r="AI18" s="303"/>
      <c r="AJ18" s="303"/>
      <c r="AK18" s="303"/>
      <c r="AL18" s="303"/>
      <c r="AM18" s="303"/>
      <c r="AN18" s="303"/>
      <c r="AO18" s="303"/>
      <c r="AP18" s="303"/>
      <c r="AQ18" s="303"/>
      <c r="AR18" s="303"/>
      <c r="AS18" s="303"/>
      <c r="AT18" s="303"/>
      <c r="AU18" s="303"/>
      <c r="AV18" s="303"/>
      <c r="AW18" s="303"/>
      <c r="AX18" s="303"/>
      <c r="AY18" s="303"/>
      <c r="AZ18" s="303"/>
      <c r="BA18" s="303"/>
      <c r="BB18" s="303"/>
      <c r="BC18" s="303"/>
      <c r="BD18" s="303"/>
      <c r="BE18" s="303"/>
      <c r="BF18" s="303"/>
      <c r="BG18" s="303"/>
      <c r="BH18" s="303"/>
      <c r="BI18" s="303"/>
      <c r="BJ18" s="303"/>
      <c r="BK18" s="303"/>
      <c r="BL18" s="303"/>
      <c r="BM18" s="303"/>
      <c r="BN18" s="303"/>
    </row>
    <row r="19" spans="1:97">
      <c r="A19" s="302"/>
      <c r="B19" s="248" t="s">
        <v>8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  <c r="P19" s="20"/>
      <c r="Q19" s="20"/>
      <c r="R19" s="20"/>
      <c r="S19" s="20"/>
      <c r="T19" s="20"/>
      <c r="U19" s="20"/>
      <c r="V19" s="20"/>
      <c r="W19" s="249"/>
      <c r="X19" s="249"/>
      <c r="Y19" s="249"/>
      <c r="Z19" s="249"/>
      <c r="AB19" s="177"/>
      <c r="AC19" s="177"/>
      <c r="AD19" s="177"/>
      <c r="AE19" s="177"/>
      <c r="AF19" s="177"/>
      <c r="AG19" s="177"/>
      <c r="AH19" s="177"/>
      <c r="AI19" s="177"/>
      <c r="AJ19" s="177"/>
      <c r="AK19" s="177"/>
      <c r="AL19" s="177"/>
      <c r="AM19" s="177"/>
      <c r="AN19" s="177"/>
      <c r="AO19" s="177"/>
      <c r="AP19" s="177"/>
      <c r="AQ19" s="177"/>
      <c r="AR19" s="177"/>
      <c r="AS19" s="177"/>
      <c r="AT19" s="177"/>
      <c r="AU19" s="177"/>
      <c r="AV19" s="304"/>
      <c r="AW19" s="304"/>
      <c r="AX19" s="304"/>
      <c r="AY19" s="304"/>
      <c r="AZ19" s="304"/>
      <c r="BA19" s="304"/>
      <c r="BB19" s="304"/>
      <c r="BC19" s="304"/>
      <c r="BD19" s="304"/>
      <c r="BE19" s="304"/>
      <c r="BF19" s="304"/>
      <c r="BG19" s="304"/>
      <c r="BH19" s="304"/>
      <c r="BI19" s="304"/>
      <c r="BJ19" s="304"/>
      <c r="BK19" s="304"/>
      <c r="BL19" s="304"/>
      <c r="BM19" s="304"/>
      <c r="BN19" s="304"/>
    </row>
    <row r="20" spans="1:97" s="303" customFormat="1">
      <c r="A20" s="246" t="s">
        <v>7</v>
      </c>
      <c r="B20" s="305">
        <v>7543</v>
      </c>
      <c r="C20" s="305">
        <v>0</v>
      </c>
      <c r="D20" s="305">
        <v>1</v>
      </c>
      <c r="E20" s="305">
        <v>0</v>
      </c>
      <c r="F20" s="305">
        <v>1</v>
      </c>
      <c r="G20" s="305">
        <v>1</v>
      </c>
      <c r="H20" s="305">
        <v>9</v>
      </c>
      <c r="I20" s="305">
        <v>5</v>
      </c>
      <c r="J20" s="305">
        <v>2</v>
      </c>
      <c r="K20" s="305">
        <v>4</v>
      </c>
      <c r="L20" s="306">
        <v>7</v>
      </c>
      <c r="M20" s="307">
        <v>9</v>
      </c>
      <c r="N20" s="305">
        <v>17</v>
      </c>
      <c r="O20" s="305">
        <v>20</v>
      </c>
      <c r="P20" s="305">
        <v>42</v>
      </c>
      <c r="Q20" s="305">
        <v>85</v>
      </c>
      <c r="R20" s="305">
        <v>281</v>
      </c>
      <c r="S20" s="305">
        <v>902</v>
      </c>
      <c r="T20" s="305">
        <v>1721</v>
      </c>
      <c r="U20" s="305">
        <v>2198</v>
      </c>
      <c r="V20" s="305">
        <v>1709</v>
      </c>
      <c r="W20" s="305">
        <v>519</v>
      </c>
      <c r="X20" s="305">
        <v>6</v>
      </c>
      <c r="Y20" s="305">
        <v>0</v>
      </c>
      <c r="Z20" s="306">
        <v>4</v>
      </c>
      <c r="AB20" s="177"/>
      <c r="AC20" s="177"/>
      <c r="AD20" s="177"/>
      <c r="AE20" s="177"/>
      <c r="AF20" s="177"/>
      <c r="AG20" s="177"/>
      <c r="AH20" s="177"/>
      <c r="AI20" s="177"/>
      <c r="AJ20" s="177"/>
      <c r="AK20" s="177"/>
      <c r="AL20" s="177"/>
      <c r="AM20" s="177"/>
      <c r="AN20" s="177"/>
      <c r="AO20" s="177"/>
      <c r="AP20" s="177"/>
      <c r="AQ20" s="177"/>
      <c r="AR20" s="177"/>
      <c r="AS20" s="177"/>
      <c r="AT20" s="177"/>
      <c r="AU20" s="177"/>
      <c r="BO20" s="238"/>
      <c r="BP20" s="238"/>
      <c r="BQ20" s="238"/>
      <c r="BR20" s="238"/>
      <c r="BS20" s="238"/>
      <c r="BT20" s="238"/>
      <c r="BU20" s="238"/>
      <c r="BV20" s="238"/>
      <c r="BW20" s="238"/>
      <c r="BX20" s="238"/>
      <c r="BY20" s="238"/>
      <c r="BZ20" s="238"/>
      <c r="CA20" s="238"/>
      <c r="CB20" s="238"/>
      <c r="CC20" s="238"/>
      <c r="CD20" s="238"/>
      <c r="CE20" s="238"/>
      <c r="CF20" s="238"/>
      <c r="CG20" s="238"/>
      <c r="CH20" s="238"/>
      <c r="CI20" s="238"/>
      <c r="CJ20" s="238"/>
      <c r="CK20" s="238"/>
      <c r="CL20" s="238"/>
      <c r="CM20" s="238"/>
      <c r="CN20" s="238"/>
      <c r="CO20" s="238"/>
      <c r="CP20" s="238"/>
      <c r="CQ20" s="238"/>
      <c r="CR20" s="238"/>
      <c r="CS20" s="238"/>
    </row>
    <row r="21" spans="1:97">
      <c r="A21" s="246" t="s">
        <v>235</v>
      </c>
      <c r="B21" s="305">
        <v>1</v>
      </c>
      <c r="C21" s="309">
        <v>0</v>
      </c>
      <c r="D21" s="219">
        <v>0</v>
      </c>
      <c r="E21" s="219">
        <v>0</v>
      </c>
      <c r="F21" s="219">
        <v>1</v>
      </c>
      <c r="G21" s="219">
        <v>0</v>
      </c>
      <c r="H21" s="219">
        <v>0</v>
      </c>
      <c r="I21" s="219">
        <v>0</v>
      </c>
      <c r="J21" s="219">
        <v>0</v>
      </c>
      <c r="K21" s="219">
        <v>0</v>
      </c>
      <c r="L21" s="218">
        <v>0</v>
      </c>
      <c r="M21" s="113">
        <v>0</v>
      </c>
      <c r="N21" s="219">
        <v>0</v>
      </c>
      <c r="O21" s="219">
        <v>0</v>
      </c>
      <c r="P21" s="219">
        <v>0</v>
      </c>
      <c r="Q21" s="219">
        <v>0</v>
      </c>
      <c r="R21" s="219">
        <v>0</v>
      </c>
      <c r="S21" s="219">
        <v>0</v>
      </c>
      <c r="T21" s="219">
        <v>0</v>
      </c>
      <c r="U21" s="219">
        <v>0</v>
      </c>
      <c r="V21" s="219">
        <v>0</v>
      </c>
      <c r="W21" s="219">
        <v>0</v>
      </c>
      <c r="X21" s="219">
        <v>0</v>
      </c>
      <c r="Y21" s="219">
        <v>0</v>
      </c>
      <c r="Z21" s="218">
        <v>0</v>
      </c>
      <c r="AA21" s="302"/>
      <c r="AB21" s="177"/>
      <c r="AC21" s="177"/>
      <c r="AD21" s="177"/>
      <c r="AE21" s="177"/>
      <c r="AF21" s="177"/>
      <c r="AG21" s="177"/>
      <c r="AH21" s="177"/>
      <c r="AI21" s="177"/>
      <c r="AJ21" s="177"/>
      <c r="AK21" s="177"/>
      <c r="AL21" s="177"/>
      <c r="AM21" s="177"/>
      <c r="AN21" s="177"/>
      <c r="AO21" s="177"/>
      <c r="AP21" s="177"/>
      <c r="AQ21" s="177"/>
      <c r="AR21" s="177"/>
      <c r="AS21" s="177"/>
      <c r="AT21" s="177"/>
      <c r="AU21" s="177"/>
    </row>
    <row r="22" spans="1:97">
      <c r="A22" s="246" t="s">
        <v>236</v>
      </c>
      <c r="B22" s="305">
        <v>13</v>
      </c>
      <c r="C22" s="309">
        <v>0</v>
      </c>
      <c r="D22" s="219">
        <v>1</v>
      </c>
      <c r="E22" s="219">
        <v>0</v>
      </c>
      <c r="F22" s="219">
        <v>0</v>
      </c>
      <c r="G22" s="219">
        <v>1</v>
      </c>
      <c r="H22" s="219">
        <v>7</v>
      </c>
      <c r="I22" s="219">
        <v>2</v>
      </c>
      <c r="J22" s="219">
        <v>1</v>
      </c>
      <c r="K22" s="219">
        <v>0</v>
      </c>
      <c r="L22" s="218">
        <v>0</v>
      </c>
      <c r="M22" s="113">
        <v>0</v>
      </c>
      <c r="N22" s="219">
        <v>0</v>
      </c>
      <c r="O22" s="219">
        <v>1</v>
      </c>
      <c r="P22" s="219">
        <v>0</v>
      </c>
      <c r="Q22" s="219">
        <v>0</v>
      </c>
      <c r="R22" s="219">
        <v>0</v>
      </c>
      <c r="S22" s="219">
        <v>0</v>
      </c>
      <c r="T22" s="219">
        <v>0</v>
      </c>
      <c r="U22" s="219">
        <v>0</v>
      </c>
      <c r="V22" s="219">
        <v>0</v>
      </c>
      <c r="W22" s="219">
        <v>0</v>
      </c>
      <c r="X22" s="219">
        <v>0</v>
      </c>
      <c r="Y22" s="219">
        <v>0</v>
      </c>
      <c r="Z22" s="218">
        <v>0</v>
      </c>
      <c r="AA22" s="302"/>
      <c r="AB22" s="177"/>
      <c r="AC22" s="177"/>
      <c r="AD22" s="177"/>
      <c r="AE22" s="177"/>
      <c r="AF22" s="177"/>
      <c r="AG22" s="177"/>
      <c r="AH22" s="177"/>
      <c r="AI22" s="177"/>
      <c r="AJ22" s="177"/>
      <c r="AK22" s="177"/>
      <c r="AL22" s="177"/>
      <c r="AM22" s="177"/>
      <c r="AN22" s="177"/>
      <c r="AO22" s="177"/>
      <c r="AP22" s="177"/>
      <c r="AQ22" s="177"/>
      <c r="AR22" s="177"/>
      <c r="AS22" s="177"/>
      <c r="AT22" s="177"/>
      <c r="AU22" s="177"/>
    </row>
    <row r="23" spans="1:97">
      <c r="A23" s="246" t="s">
        <v>431</v>
      </c>
      <c r="B23" s="305">
        <v>22</v>
      </c>
      <c r="C23" s="309">
        <v>0</v>
      </c>
      <c r="D23" s="219">
        <v>0</v>
      </c>
      <c r="E23" s="219">
        <v>0</v>
      </c>
      <c r="F23" s="219">
        <v>0</v>
      </c>
      <c r="G23" s="219">
        <v>0</v>
      </c>
      <c r="H23" s="219">
        <v>1</v>
      </c>
      <c r="I23" s="219">
        <v>3</v>
      </c>
      <c r="J23" s="219">
        <v>1</v>
      </c>
      <c r="K23" s="219">
        <v>3</v>
      </c>
      <c r="L23" s="218">
        <v>4</v>
      </c>
      <c r="M23" s="113">
        <v>4</v>
      </c>
      <c r="N23" s="219">
        <v>1</v>
      </c>
      <c r="O23" s="219">
        <v>0</v>
      </c>
      <c r="P23" s="219">
        <v>1</v>
      </c>
      <c r="Q23" s="219">
        <v>1</v>
      </c>
      <c r="R23" s="219">
        <v>2</v>
      </c>
      <c r="S23" s="219">
        <v>1</v>
      </c>
      <c r="T23" s="219">
        <v>0</v>
      </c>
      <c r="U23" s="219">
        <v>0</v>
      </c>
      <c r="V23" s="219">
        <v>0</v>
      </c>
      <c r="W23" s="219">
        <v>0</v>
      </c>
      <c r="X23" s="219">
        <v>0</v>
      </c>
      <c r="Y23" s="219">
        <v>0</v>
      </c>
      <c r="Z23" s="218">
        <v>0</v>
      </c>
      <c r="AA23" s="302"/>
      <c r="AB23" s="177"/>
      <c r="AC23" s="177"/>
      <c r="AD23" s="177"/>
      <c r="AE23" s="177"/>
      <c r="AF23" s="177"/>
      <c r="AG23" s="177"/>
      <c r="AH23" s="177"/>
      <c r="AI23" s="177"/>
      <c r="AJ23" s="177"/>
      <c r="AK23" s="177"/>
      <c r="AL23" s="177"/>
      <c r="AM23" s="177"/>
      <c r="AN23" s="177"/>
      <c r="AO23" s="177"/>
      <c r="AP23" s="177"/>
      <c r="AQ23" s="177"/>
      <c r="AR23" s="177"/>
      <c r="AS23" s="177"/>
      <c r="AT23" s="177"/>
      <c r="AU23" s="177"/>
    </row>
    <row r="24" spans="1:97">
      <c r="A24" s="246" t="s">
        <v>432</v>
      </c>
      <c r="B24" s="305">
        <v>92</v>
      </c>
      <c r="C24" s="309">
        <v>0</v>
      </c>
      <c r="D24" s="219">
        <v>0</v>
      </c>
      <c r="E24" s="219">
        <v>0</v>
      </c>
      <c r="F24" s="219">
        <v>0</v>
      </c>
      <c r="G24" s="219">
        <v>0</v>
      </c>
      <c r="H24" s="219">
        <v>1</v>
      </c>
      <c r="I24" s="219">
        <v>0</v>
      </c>
      <c r="J24" s="219">
        <v>0</v>
      </c>
      <c r="K24" s="219">
        <v>1</v>
      </c>
      <c r="L24" s="218">
        <v>3</v>
      </c>
      <c r="M24" s="113">
        <v>5</v>
      </c>
      <c r="N24" s="219">
        <v>12</v>
      </c>
      <c r="O24" s="219">
        <v>11</v>
      </c>
      <c r="P24" s="219">
        <v>21</v>
      </c>
      <c r="Q24" s="219">
        <v>12</v>
      </c>
      <c r="R24" s="219">
        <v>12</v>
      </c>
      <c r="S24" s="219">
        <v>10</v>
      </c>
      <c r="T24" s="219">
        <v>3</v>
      </c>
      <c r="U24" s="219">
        <v>1</v>
      </c>
      <c r="V24" s="219">
        <v>0</v>
      </c>
      <c r="W24" s="219">
        <v>0</v>
      </c>
      <c r="X24" s="219">
        <v>0</v>
      </c>
      <c r="Y24" s="219">
        <v>0</v>
      </c>
      <c r="Z24" s="218">
        <v>0</v>
      </c>
      <c r="AA24" s="302"/>
      <c r="AB24" s="177"/>
      <c r="AC24" s="177"/>
      <c r="AD24" s="177"/>
      <c r="AE24" s="177"/>
      <c r="AF24" s="177"/>
      <c r="AG24" s="177"/>
      <c r="AH24" s="177"/>
      <c r="AI24" s="177"/>
      <c r="AJ24" s="177"/>
      <c r="AK24" s="177"/>
      <c r="AL24" s="177"/>
      <c r="AM24" s="177"/>
      <c r="AN24" s="177"/>
      <c r="AO24" s="177"/>
      <c r="AP24" s="177"/>
      <c r="AQ24" s="177"/>
      <c r="AR24" s="177"/>
      <c r="AS24" s="177"/>
      <c r="AT24" s="177"/>
      <c r="AU24" s="177"/>
    </row>
    <row r="25" spans="1:97" ht="15.75" customHeight="1">
      <c r="A25" s="246" t="s">
        <v>433</v>
      </c>
      <c r="B25" s="305">
        <v>470</v>
      </c>
      <c r="C25" s="309">
        <v>0</v>
      </c>
      <c r="D25" s="219">
        <v>0</v>
      </c>
      <c r="E25" s="219">
        <v>0</v>
      </c>
      <c r="F25" s="219">
        <v>0</v>
      </c>
      <c r="G25" s="219">
        <v>0</v>
      </c>
      <c r="H25" s="219">
        <v>0</v>
      </c>
      <c r="I25" s="219">
        <v>0</v>
      </c>
      <c r="J25" s="219">
        <v>0</v>
      </c>
      <c r="K25" s="219">
        <v>0</v>
      </c>
      <c r="L25" s="218">
        <v>0</v>
      </c>
      <c r="M25" s="113">
        <v>0</v>
      </c>
      <c r="N25" s="219">
        <v>4</v>
      </c>
      <c r="O25" s="219">
        <v>8</v>
      </c>
      <c r="P25" s="219">
        <v>18</v>
      </c>
      <c r="Q25" s="219">
        <v>45</v>
      </c>
      <c r="R25" s="219">
        <v>96</v>
      </c>
      <c r="S25" s="219">
        <v>113</v>
      </c>
      <c r="T25" s="219">
        <v>117</v>
      </c>
      <c r="U25" s="219">
        <v>51</v>
      </c>
      <c r="V25" s="219">
        <v>15</v>
      </c>
      <c r="W25" s="219">
        <v>2</v>
      </c>
      <c r="X25" s="219">
        <v>0</v>
      </c>
      <c r="Y25" s="219">
        <v>0</v>
      </c>
      <c r="Z25" s="218">
        <v>1</v>
      </c>
      <c r="AA25" s="302"/>
      <c r="AB25" s="177"/>
      <c r="AC25" s="177"/>
      <c r="AD25" s="177"/>
      <c r="AE25" s="177"/>
      <c r="AF25" s="177"/>
      <c r="AG25" s="177"/>
      <c r="AH25" s="177"/>
      <c r="AI25" s="177"/>
      <c r="AJ25" s="177"/>
      <c r="AK25" s="177"/>
      <c r="AL25" s="177"/>
      <c r="AM25" s="177"/>
      <c r="AN25" s="177"/>
      <c r="AO25" s="177"/>
      <c r="AP25" s="177"/>
      <c r="AQ25" s="177"/>
      <c r="AR25" s="177"/>
      <c r="AS25" s="177"/>
      <c r="AT25" s="177"/>
      <c r="AU25" s="177"/>
    </row>
    <row r="26" spans="1:97" ht="15.75" customHeight="1">
      <c r="A26" s="246" t="s">
        <v>434</v>
      </c>
      <c r="B26" s="305">
        <v>2590</v>
      </c>
      <c r="C26" s="309">
        <v>0</v>
      </c>
      <c r="D26" s="219">
        <v>0</v>
      </c>
      <c r="E26" s="219">
        <v>0</v>
      </c>
      <c r="F26" s="219">
        <v>0</v>
      </c>
      <c r="G26" s="219">
        <v>0</v>
      </c>
      <c r="H26" s="219">
        <v>0</v>
      </c>
      <c r="I26" s="219">
        <v>0</v>
      </c>
      <c r="J26" s="219">
        <v>0</v>
      </c>
      <c r="K26" s="219">
        <v>0</v>
      </c>
      <c r="L26" s="218">
        <v>0</v>
      </c>
      <c r="M26" s="113">
        <v>0</v>
      </c>
      <c r="N26" s="219">
        <v>0</v>
      </c>
      <c r="O26" s="219">
        <v>0</v>
      </c>
      <c r="P26" s="219">
        <v>1</v>
      </c>
      <c r="Q26" s="219">
        <v>27</v>
      </c>
      <c r="R26" s="219">
        <v>137</v>
      </c>
      <c r="S26" s="219">
        <v>495</v>
      </c>
      <c r="T26" s="219">
        <v>739</v>
      </c>
      <c r="U26" s="219">
        <v>706</v>
      </c>
      <c r="V26" s="219">
        <v>392</v>
      </c>
      <c r="W26" s="219">
        <v>92</v>
      </c>
      <c r="X26" s="219">
        <v>1</v>
      </c>
      <c r="Y26" s="219">
        <v>0</v>
      </c>
      <c r="Z26" s="218">
        <v>0</v>
      </c>
      <c r="AA26" s="302"/>
      <c r="AB26" s="177"/>
      <c r="AC26" s="177"/>
      <c r="AD26" s="177"/>
      <c r="AE26" s="177"/>
      <c r="AF26" s="177"/>
      <c r="AG26" s="177"/>
      <c r="AH26" s="177"/>
      <c r="AI26" s="177"/>
      <c r="AJ26" s="177"/>
      <c r="AK26" s="177"/>
      <c r="AL26" s="177"/>
      <c r="AM26" s="177"/>
      <c r="AN26" s="177"/>
      <c r="AO26" s="177"/>
      <c r="AP26" s="177"/>
      <c r="AQ26" s="177"/>
      <c r="AR26" s="177"/>
      <c r="AS26" s="177"/>
      <c r="AT26" s="177"/>
      <c r="AU26" s="177"/>
      <c r="CE26" s="303"/>
      <c r="CF26" s="303"/>
      <c r="CG26" s="303"/>
      <c r="CH26" s="303"/>
    </row>
    <row r="27" spans="1:97" ht="15.75" customHeight="1">
      <c r="A27" s="246" t="s">
        <v>435</v>
      </c>
      <c r="B27" s="305">
        <v>3361</v>
      </c>
      <c r="C27" s="309">
        <v>0</v>
      </c>
      <c r="D27" s="219">
        <v>0</v>
      </c>
      <c r="E27" s="219">
        <v>0</v>
      </c>
      <c r="F27" s="219">
        <v>0</v>
      </c>
      <c r="G27" s="219">
        <v>0</v>
      </c>
      <c r="H27" s="219">
        <v>0</v>
      </c>
      <c r="I27" s="219">
        <v>0</v>
      </c>
      <c r="J27" s="219">
        <v>0</v>
      </c>
      <c r="K27" s="219">
        <v>0</v>
      </c>
      <c r="L27" s="218">
        <v>0</v>
      </c>
      <c r="M27" s="113">
        <v>0</v>
      </c>
      <c r="N27" s="219">
        <v>0</v>
      </c>
      <c r="O27" s="219">
        <v>0</v>
      </c>
      <c r="P27" s="219">
        <v>1</v>
      </c>
      <c r="Q27" s="219">
        <v>0</v>
      </c>
      <c r="R27" s="219">
        <v>31</v>
      </c>
      <c r="S27" s="219">
        <v>254</v>
      </c>
      <c r="T27" s="219">
        <v>745</v>
      </c>
      <c r="U27" s="219">
        <v>1107</v>
      </c>
      <c r="V27" s="219">
        <v>939</v>
      </c>
      <c r="W27" s="219">
        <v>281</v>
      </c>
      <c r="X27" s="219">
        <v>3</v>
      </c>
      <c r="Y27" s="219">
        <v>0</v>
      </c>
      <c r="Z27" s="218">
        <v>0</v>
      </c>
      <c r="AA27" s="302"/>
      <c r="AB27" s="177"/>
      <c r="AC27" s="177"/>
      <c r="AD27" s="177"/>
      <c r="AE27" s="177"/>
      <c r="AF27" s="177"/>
      <c r="AG27" s="177"/>
      <c r="AH27" s="177"/>
      <c r="AI27" s="177"/>
      <c r="AJ27" s="177"/>
      <c r="AK27" s="177"/>
      <c r="AL27" s="177"/>
      <c r="AM27" s="177"/>
      <c r="AN27" s="177"/>
      <c r="AO27" s="177"/>
      <c r="AP27" s="177"/>
      <c r="AQ27" s="177"/>
      <c r="AR27" s="177"/>
      <c r="AS27" s="177"/>
      <c r="AT27" s="177"/>
      <c r="AU27" s="177"/>
      <c r="CE27" s="304"/>
      <c r="CF27" s="304"/>
      <c r="CG27" s="304"/>
      <c r="CH27" s="304"/>
    </row>
    <row r="28" spans="1:97" ht="15.75" customHeight="1">
      <c r="A28" s="246" t="s">
        <v>436</v>
      </c>
      <c r="B28" s="305">
        <v>908</v>
      </c>
      <c r="C28" s="309">
        <v>0</v>
      </c>
      <c r="D28" s="219">
        <v>0</v>
      </c>
      <c r="E28" s="219">
        <v>0</v>
      </c>
      <c r="F28" s="219">
        <v>0</v>
      </c>
      <c r="G28" s="219">
        <v>0</v>
      </c>
      <c r="H28" s="219">
        <v>0</v>
      </c>
      <c r="I28" s="219">
        <v>0</v>
      </c>
      <c r="J28" s="219">
        <v>0</v>
      </c>
      <c r="K28" s="219">
        <v>0</v>
      </c>
      <c r="L28" s="218">
        <v>0</v>
      </c>
      <c r="M28" s="113">
        <v>0</v>
      </c>
      <c r="N28" s="219">
        <v>0</v>
      </c>
      <c r="O28" s="219">
        <v>0</v>
      </c>
      <c r="P28" s="219">
        <v>0</v>
      </c>
      <c r="Q28" s="219">
        <v>0</v>
      </c>
      <c r="R28" s="219">
        <v>3</v>
      </c>
      <c r="S28" s="219">
        <v>26</v>
      </c>
      <c r="T28" s="219">
        <v>108</v>
      </c>
      <c r="U28" s="219">
        <v>311</v>
      </c>
      <c r="V28" s="219">
        <v>332</v>
      </c>
      <c r="W28" s="219">
        <v>128</v>
      </c>
      <c r="X28" s="219">
        <v>0</v>
      </c>
      <c r="Y28" s="219">
        <v>0</v>
      </c>
      <c r="Z28" s="218">
        <v>0</v>
      </c>
      <c r="AA28" s="302"/>
      <c r="AB28" s="177"/>
      <c r="AC28" s="177"/>
      <c r="AD28" s="177"/>
      <c r="AE28" s="177"/>
      <c r="AF28" s="177"/>
      <c r="AG28" s="177"/>
      <c r="AH28" s="177"/>
      <c r="AI28" s="177"/>
      <c r="AJ28" s="177"/>
      <c r="AK28" s="177"/>
      <c r="AL28" s="177"/>
      <c r="AM28" s="177"/>
      <c r="AN28" s="177"/>
      <c r="AO28" s="177"/>
      <c r="AP28" s="177"/>
      <c r="AQ28" s="177"/>
      <c r="AR28" s="177"/>
      <c r="AS28" s="177"/>
      <c r="AT28" s="177"/>
      <c r="AU28" s="177"/>
      <c r="CE28" s="303"/>
      <c r="CF28" s="303"/>
      <c r="CG28" s="303"/>
      <c r="CH28" s="303"/>
    </row>
    <row r="29" spans="1:97" ht="15.75" customHeight="1">
      <c r="A29" s="246" t="s">
        <v>437</v>
      </c>
      <c r="B29" s="305">
        <v>77</v>
      </c>
      <c r="C29" s="309">
        <v>0</v>
      </c>
      <c r="D29" s="219">
        <v>0</v>
      </c>
      <c r="E29" s="219">
        <v>0</v>
      </c>
      <c r="F29" s="219">
        <v>0</v>
      </c>
      <c r="G29" s="219">
        <v>0</v>
      </c>
      <c r="H29" s="219">
        <v>0</v>
      </c>
      <c r="I29" s="219">
        <v>0</v>
      </c>
      <c r="J29" s="219">
        <v>0</v>
      </c>
      <c r="K29" s="219">
        <v>0</v>
      </c>
      <c r="L29" s="218">
        <v>0</v>
      </c>
      <c r="M29" s="113">
        <v>0</v>
      </c>
      <c r="N29" s="219">
        <v>0</v>
      </c>
      <c r="O29" s="219">
        <v>0</v>
      </c>
      <c r="P29" s="219">
        <v>0</v>
      </c>
      <c r="Q29" s="219">
        <v>0</v>
      </c>
      <c r="R29" s="219">
        <v>0</v>
      </c>
      <c r="S29" s="219">
        <v>2</v>
      </c>
      <c r="T29" s="219">
        <v>9</v>
      </c>
      <c r="U29" s="219">
        <v>22</v>
      </c>
      <c r="V29" s="219">
        <v>29</v>
      </c>
      <c r="W29" s="219">
        <v>13</v>
      </c>
      <c r="X29" s="219">
        <v>2</v>
      </c>
      <c r="Y29" s="219">
        <v>0</v>
      </c>
      <c r="Z29" s="218">
        <v>0</v>
      </c>
      <c r="AA29" s="302"/>
      <c r="AB29" s="177"/>
      <c r="AC29" s="177"/>
      <c r="AD29" s="177"/>
      <c r="AE29" s="177"/>
      <c r="AF29" s="177"/>
      <c r="AG29" s="177"/>
      <c r="AH29" s="177"/>
      <c r="AI29" s="177"/>
      <c r="AJ29" s="177"/>
      <c r="AK29" s="177"/>
      <c r="AL29" s="177"/>
      <c r="AM29" s="177"/>
      <c r="AN29" s="177"/>
      <c r="AO29" s="177"/>
      <c r="AP29" s="177"/>
      <c r="AQ29" s="177"/>
      <c r="AR29" s="177"/>
      <c r="AS29" s="177"/>
      <c r="AT29" s="177"/>
      <c r="AU29" s="177"/>
    </row>
    <row r="30" spans="1:97" ht="15.75" customHeight="1">
      <c r="A30" s="246" t="s">
        <v>438</v>
      </c>
      <c r="B30" s="305">
        <v>6</v>
      </c>
      <c r="C30" s="309">
        <v>0</v>
      </c>
      <c r="D30" s="219">
        <v>0</v>
      </c>
      <c r="E30" s="219">
        <v>0</v>
      </c>
      <c r="F30" s="219">
        <v>0</v>
      </c>
      <c r="G30" s="219">
        <v>0</v>
      </c>
      <c r="H30" s="219">
        <v>0</v>
      </c>
      <c r="I30" s="219">
        <v>0</v>
      </c>
      <c r="J30" s="219">
        <v>0</v>
      </c>
      <c r="K30" s="219">
        <v>0</v>
      </c>
      <c r="L30" s="218">
        <v>0</v>
      </c>
      <c r="M30" s="113">
        <v>0</v>
      </c>
      <c r="N30" s="219">
        <v>0</v>
      </c>
      <c r="O30" s="219">
        <v>0</v>
      </c>
      <c r="P30" s="219">
        <v>0</v>
      </c>
      <c r="Q30" s="219">
        <v>0</v>
      </c>
      <c r="R30" s="219">
        <v>0</v>
      </c>
      <c r="S30" s="219">
        <v>1</v>
      </c>
      <c r="T30" s="219">
        <v>0</v>
      </c>
      <c r="U30" s="219">
        <v>0</v>
      </c>
      <c r="V30" s="219">
        <v>2</v>
      </c>
      <c r="W30" s="219">
        <v>3</v>
      </c>
      <c r="X30" s="219">
        <v>0</v>
      </c>
      <c r="Y30" s="219">
        <v>0</v>
      </c>
      <c r="Z30" s="218">
        <v>0</v>
      </c>
      <c r="AA30" s="302"/>
      <c r="AB30" s="177"/>
      <c r="AC30" s="177"/>
      <c r="AD30" s="177"/>
      <c r="AE30" s="177"/>
      <c r="AF30" s="177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</row>
    <row r="31" spans="1:97" ht="15.75" customHeight="1">
      <c r="A31" s="246" t="s">
        <v>159</v>
      </c>
      <c r="B31" s="305">
        <v>0</v>
      </c>
      <c r="C31" s="309">
        <v>0</v>
      </c>
      <c r="D31" s="219">
        <v>0</v>
      </c>
      <c r="E31" s="219">
        <v>0</v>
      </c>
      <c r="F31" s="219">
        <v>0</v>
      </c>
      <c r="G31" s="219">
        <v>0</v>
      </c>
      <c r="H31" s="219">
        <v>0</v>
      </c>
      <c r="I31" s="219">
        <v>0</v>
      </c>
      <c r="J31" s="219">
        <v>0</v>
      </c>
      <c r="K31" s="219">
        <v>0</v>
      </c>
      <c r="L31" s="218">
        <v>0</v>
      </c>
      <c r="M31" s="113">
        <v>0</v>
      </c>
      <c r="N31" s="219">
        <v>0</v>
      </c>
      <c r="O31" s="219">
        <v>0</v>
      </c>
      <c r="P31" s="219">
        <v>0</v>
      </c>
      <c r="Q31" s="219">
        <v>0</v>
      </c>
      <c r="R31" s="219">
        <v>0</v>
      </c>
      <c r="S31" s="219">
        <v>0</v>
      </c>
      <c r="T31" s="219">
        <v>0</v>
      </c>
      <c r="U31" s="219">
        <v>0</v>
      </c>
      <c r="V31" s="219">
        <v>0</v>
      </c>
      <c r="W31" s="219">
        <v>0</v>
      </c>
      <c r="X31" s="219">
        <v>0</v>
      </c>
      <c r="Y31" s="219">
        <v>0</v>
      </c>
      <c r="Z31" s="218">
        <v>0</v>
      </c>
      <c r="AA31" s="302"/>
      <c r="AB31" s="177"/>
      <c r="AC31" s="177"/>
      <c r="AD31" s="177"/>
      <c r="AE31" s="177"/>
      <c r="AF31" s="177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CI31" s="303"/>
      <c r="CJ31" s="303"/>
      <c r="CK31" s="303"/>
      <c r="CL31" s="303"/>
      <c r="CM31" s="303"/>
      <c r="CN31" s="303"/>
      <c r="CO31" s="303"/>
      <c r="CP31" s="303"/>
      <c r="CQ31" s="303"/>
      <c r="CR31" s="303"/>
      <c r="CS31" s="303"/>
    </row>
    <row r="32" spans="1:97" ht="15.75" customHeight="1">
      <c r="A32" s="246" t="s">
        <v>94</v>
      </c>
      <c r="B32" s="305">
        <v>3</v>
      </c>
      <c r="C32" s="309">
        <v>0</v>
      </c>
      <c r="D32" s="219">
        <v>0</v>
      </c>
      <c r="E32" s="219">
        <v>0</v>
      </c>
      <c r="F32" s="219">
        <v>0</v>
      </c>
      <c r="G32" s="219">
        <v>0</v>
      </c>
      <c r="H32" s="219">
        <v>0</v>
      </c>
      <c r="I32" s="219">
        <v>0</v>
      </c>
      <c r="J32" s="219">
        <v>0</v>
      </c>
      <c r="K32" s="219">
        <v>0</v>
      </c>
      <c r="L32" s="218">
        <v>0</v>
      </c>
      <c r="M32" s="113">
        <v>0</v>
      </c>
      <c r="N32" s="219">
        <v>0</v>
      </c>
      <c r="O32" s="219">
        <v>0</v>
      </c>
      <c r="P32" s="219">
        <v>0</v>
      </c>
      <c r="Q32" s="219">
        <v>0</v>
      </c>
      <c r="R32" s="219">
        <v>0</v>
      </c>
      <c r="S32" s="219">
        <v>0</v>
      </c>
      <c r="T32" s="219">
        <v>0</v>
      </c>
      <c r="U32" s="219">
        <v>0</v>
      </c>
      <c r="V32" s="219">
        <v>0</v>
      </c>
      <c r="W32" s="219">
        <v>0</v>
      </c>
      <c r="X32" s="219">
        <v>0</v>
      </c>
      <c r="Y32" s="219">
        <v>0</v>
      </c>
      <c r="Z32" s="218">
        <v>3</v>
      </c>
      <c r="AA32" s="302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S32" s="177"/>
      <c r="AT32" s="177"/>
      <c r="AU32" s="177"/>
    </row>
    <row r="33" spans="1:97" ht="22.5" customHeight="1">
      <c r="A33" s="246" t="s">
        <v>237</v>
      </c>
      <c r="B33" s="308">
        <v>3.0554039787798448</v>
      </c>
      <c r="C33" s="309">
        <v>0</v>
      </c>
      <c r="D33" s="232">
        <v>0.5</v>
      </c>
      <c r="E33" s="232">
        <v>0</v>
      </c>
      <c r="F33" s="232">
        <v>0.496</v>
      </c>
      <c r="G33" s="232">
        <v>0.76</v>
      </c>
      <c r="H33" s="232">
        <v>0.97611111111111104</v>
      </c>
      <c r="I33" s="232">
        <v>1.0398000000000001</v>
      </c>
      <c r="J33" s="232">
        <v>0.86299999999999999</v>
      </c>
      <c r="K33" s="232">
        <v>1.4870000000000001</v>
      </c>
      <c r="L33" s="233">
        <v>1.47457142857143</v>
      </c>
      <c r="M33" s="112">
        <v>1.4555555555555599</v>
      </c>
      <c r="N33" s="232">
        <v>1.8454117647058801</v>
      </c>
      <c r="O33" s="232">
        <v>1.88995</v>
      </c>
      <c r="P33" s="232">
        <v>2.0395476190476201</v>
      </c>
      <c r="Q33" s="232">
        <v>2.3173294117647099</v>
      </c>
      <c r="R33" s="232">
        <v>2.5881423487544502</v>
      </c>
      <c r="S33" s="232">
        <v>2.8417660753880298</v>
      </c>
      <c r="T33" s="232">
        <v>2.99568564787914</v>
      </c>
      <c r="U33" s="232">
        <v>3.1436287534121998</v>
      </c>
      <c r="V33" s="232">
        <v>3.2372791105909902</v>
      </c>
      <c r="W33" s="232">
        <v>3.3277129094412299</v>
      </c>
      <c r="X33" s="232">
        <v>3.56266666666667</v>
      </c>
      <c r="Y33" s="232">
        <v>0</v>
      </c>
      <c r="Z33" s="233">
        <v>2.3239999999999998</v>
      </c>
      <c r="AA33" s="302"/>
      <c r="AB33" s="177"/>
      <c r="AC33" s="177"/>
      <c r="AD33" s="177"/>
      <c r="AE33" s="177"/>
      <c r="AF33" s="177"/>
      <c r="AG33" s="177"/>
      <c r="AH33" s="177"/>
      <c r="AI33" s="177"/>
      <c r="AJ33" s="177"/>
      <c r="AK33" s="177"/>
      <c r="AL33" s="177"/>
      <c r="AM33" s="177"/>
      <c r="AN33" s="177"/>
      <c r="AO33" s="177"/>
      <c r="AP33" s="177"/>
      <c r="AQ33" s="177"/>
      <c r="AR33" s="177"/>
      <c r="AS33" s="177"/>
      <c r="AT33" s="177"/>
      <c r="AU33" s="177"/>
    </row>
    <row r="34" spans="1:97" s="304" customFormat="1" ht="15.75" customHeight="1">
      <c r="A34" s="250"/>
      <c r="B34" s="248" t="s">
        <v>9</v>
      </c>
      <c r="C34" s="249"/>
      <c r="D34" s="249"/>
      <c r="E34" s="249"/>
      <c r="F34" s="249"/>
      <c r="G34" s="249"/>
      <c r="H34" s="249"/>
      <c r="I34" s="249"/>
      <c r="J34" s="249"/>
      <c r="K34" s="249"/>
      <c r="L34" s="249"/>
      <c r="M34" s="249"/>
      <c r="N34" s="249"/>
      <c r="O34" s="249"/>
      <c r="P34" s="249"/>
      <c r="Q34" s="249"/>
      <c r="R34" s="249"/>
      <c r="S34" s="249"/>
      <c r="T34" s="249"/>
      <c r="U34" s="249"/>
      <c r="V34" s="249"/>
      <c r="W34" s="249"/>
      <c r="X34" s="249"/>
      <c r="Y34" s="249"/>
      <c r="Z34" s="249"/>
      <c r="AB34" s="177"/>
      <c r="AC34" s="177"/>
      <c r="AD34" s="177"/>
      <c r="AE34" s="177"/>
      <c r="AF34" s="177"/>
      <c r="AG34" s="177"/>
      <c r="AH34" s="177"/>
      <c r="AI34" s="177"/>
      <c r="AJ34" s="177"/>
      <c r="AK34" s="177"/>
      <c r="AL34" s="177"/>
      <c r="AM34" s="177"/>
      <c r="AN34" s="177"/>
      <c r="AO34" s="177"/>
      <c r="AP34" s="177"/>
      <c r="AQ34" s="177"/>
      <c r="AR34" s="177"/>
      <c r="AS34" s="177"/>
      <c r="AT34" s="177"/>
      <c r="AU34" s="177"/>
      <c r="AV34" s="238"/>
      <c r="AW34" s="238"/>
      <c r="AX34" s="238"/>
      <c r="AY34" s="238"/>
      <c r="AZ34" s="238"/>
      <c r="BA34" s="238"/>
      <c r="BB34" s="238"/>
      <c r="BC34" s="238"/>
      <c r="BD34" s="238"/>
      <c r="BE34" s="238"/>
      <c r="BF34" s="238"/>
      <c r="BG34" s="238"/>
      <c r="BH34" s="238"/>
      <c r="BI34" s="238"/>
      <c r="BJ34" s="238"/>
      <c r="BK34" s="238"/>
      <c r="BL34" s="238"/>
      <c r="BM34" s="238"/>
      <c r="BN34" s="238"/>
      <c r="BO34" s="238"/>
      <c r="BP34" s="238"/>
      <c r="BQ34" s="238"/>
      <c r="BR34" s="238"/>
      <c r="BS34" s="238"/>
      <c r="BT34" s="238"/>
      <c r="BU34" s="238"/>
      <c r="BV34" s="238"/>
      <c r="BW34" s="238"/>
      <c r="BX34" s="238"/>
      <c r="BY34" s="238"/>
      <c r="BZ34" s="238"/>
      <c r="CA34" s="238"/>
      <c r="CB34" s="238"/>
      <c r="CC34" s="238"/>
      <c r="CD34" s="238"/>
      <c r="CE34" s="238"/>
      <c r="CF34" s="238"/>
      <c r="CG34" s="238"/>
      <c r="CH34" s="238"/>
      <c r="CI34" s="238"/>
      <c r="CJ34" s="238"/>
      <c r="CK34" s="238"/>
      <c r="CL34" s="238"/>
      <c r="CM34" s="238"/>
      <c r="CN34" s="238"/>
      <c r="CO34" s="238"/>
      <c r="CP34" s="238"/>
      <c r="CQ34" s="238"/>
      <c r="CR34" s="238"/>
      <c r="CS34" s="238"/>
    </row>
    <row r="35" spans="1:97" s="303" customFormat="1" ht="15.75" customHeight="1">
      <c r="A35" s="246" t="s">
        <v>7</v>
      </c>
      <c r="B35" s="305">
        <v>7046</v>
      </c>
      <c r="C35" s="305">
        <v>0</v>
      </c>
      <c r="D35" s="305">
        <v>0</v>
      </c>
      <c r="E35" s="305">
        <v>1</v>
      </c>
      <c r="F35" s="305">
        <v>6</v>
      </c>
      <c r="G35" s="305">
        <v>2</v>
      </c>
      <c r="H35" s="305">
        <v>3</v>
      </c>
      <c r="I35" s="305">
        <v>5</v>
      </c>
      <c r="J35" s="305">
        <v>7</v>
      </c>
      <c r="K35" s="305">
        <v>6</v>
      </c>
      <c r="L35" s="306">
        <v>6</v>
      </c>
      <c r="M35" s="307">
        <v>3</v>
      </c>
      <c r="N35" s="305">
        <v>17</v>
      </c>
      <c r="O35" s="305">
        <v>27</v>
      </c>
      <c r="P35" s="305">
        <v>30</v>
      </c>
      <c r="Q35" s="305">
        <v>70</v>
      </c>
      <c r="R35" s="305">
        <v>210</v>
      </c>
      <c r="S35" s="305">
        <v>757</v>
      </c>
      <c r="T35" s="305">
        <v>1553</v>
      </c>
      <c r="U35" s="305">
        <v>1927</v>
      </c>
      <c r="V35" s="305">
        <v>1831</v>
      </c>
      <c r="W35" s="305">
        <v>576</v>
      </c>
      <c r="X35" s="305">
        <v>9</v>
      </c>
      <c r="Y35" s="305">
        <v>0</v>
      </c>
      <c r="Z35" s="306">
        <v>0</v>
      </c>
      <c r="AB35" s="177"/>
      <c r="AC35" s="177"/>
      <c r="AD35" s="177"/>
      <c r="AE35" s="177"/>
      <c r="AF35" s="177"/>
      <c r="AG35" s="177"/>
      <c r="AH35" s="177"/>
      <c r="AI35" s="177"/>
      <c r="AJ35" s="177"/>
      <c r="AK35" s="177"/>
      <c r="AL35" s="177"/>
      <c r="AM35" s="177"/>
      <c r="AN35" s="177"/>
      <c r="AO35" s="177"/>
      <c r="AP35" s="177"/>
      <c r="AQ35" s="177"/>
      <c r="AR35" s="177"/>
      <c r="AS35" s="177"/>
      <c r="AT35" s="177"/>
      <c r="AU35" s="177"/>
      <c r="BO35" s="238"/>
      <c r="BP35" s="238"/>
      <c r="BQ35" s="238"/>
      <c r="BR35" s="238"/>
      <c r="BS35" s="238"/>
      <c r="BT35" s="238"/>
      <c r="BU35" s="238"/>
      <c r="BV35" s="238"/>
      <c r="BW35" s="238"/>
      <c r="BX35" s="238"/>
      <c r="BY35" s="238"/>
      <c r="BZ35" s="238"/>
      <c r="CA35" s="238"/>
      <c r="CB35" s="238"/>
      <c r="CC35" s="238"/>
      <c r="CD35" s="238"/>
      <c r="CE35" s="238"/>
      <c r="CF35" s="238"/>
      <c r="CG35" s="238"/>
      <c r="CH35" s="238"/>
      <c r="CI35" s="238"/>
      <c r="CJ35" s="238"/>
      <c r="CK35" s="238"/>
      <c r="CL35" s="238"/>
      <c r="CM35" s="238"/>
      <c r="CN35" s="238"/>
      <c r="CO35" s="238"/>
      <c r="CP35" s="238"/>
      <c r="CQ35" s="238"/>
      <c r="CR35" s="238"/>
      <c r="CS35" s="238"/>
    </row>
    <row r="36" spans="1:97" ht="15.75" customHeight="1">
      <c r="A36" s="246" t="s">
        <v>235</v>
      </c>
      <c r="B36" s="305">
        <v>5</v>
      </c>
      <c r="C36" s="309">
        <v>0</v>
      </c>
      <c r="D36" s="219">
        <v>0</v>
      </c>
      <c r="E36" s="219">
        <v>1</v>
      </c>
      <c r="F36" s="219">
        <v>2</v>
      </c>
      <c r="G36" s="219">
        <v>1</v>
      </c>
      <c r="H36" s="219">
        <v>1</v>
      </c>
      <c r="I36" s="219">
        <v>0</v>
      </c>
      <c r="J36" s="219">
        <v>0</v>
      </c>
      <c r="K36" s="219">
        <v>0</v>
      </c>
      <c r="L36" s="218">
        <v>0</v>
      </c>
      <c r="M36" s="113">
        <v>0</v>
      </c>
      <c r="N36" s="219">
        <v>0</v>
      </c>
      <c r="O36" s="219">
        <v>0</v>
      </c>
      <c r="P36" s="219">
        <v>0</v>
      </c>
      <c r="Q36" s="219">
        <v>0</v>
      </c>
      <c r="R36" s="219">
        <v>0</v>
      </c>
      <c r="S36" s="219">
        <v>0</v>
      </c>
      <c r="T36" s="219">
        <v>0</v>
      </c>
      <c r="U36" s="219">
        <v>0</v>
      </c>
      <c r="V36" s="219">
        <v>0</v>
      </c>
      <c r="W36" s="219">
        <v>0</v>
      </c>
      <c r="X36" s="219">
        <v>0</v>
      </c>
      <c r="Y36" s="219">
        <v>0</v>
      </c>
      <c r="Z36" s="218">
        <v>0</v>
      </c>
      <c r="AA36" s="302"/>
      <c r="AB36" s="177"/>
      <c r="AC36" s="177"/>
      <c r="AD36" s="177"/>
      <c r="AE36" s="177"/>
      <c r="AF36" s="177"/>
      <c r="AG36" s="177"/>
      <c r="AH36" s="177"/>
      <c r="AI36" s="177"/>
      <c r="AJ36" s="177"/>
      <c r="AK36" s="177"/>
      <c r="AL36" s="177"/>
      <c r="AM36" s="177"/>
      <c r="AN36" s="177"/>
      <c r="AO36" s="177"/>
      <c r="AP36" s="177"/>
      <c r="AQ36" s="177"/>
      <c r="AR36" s="177"/>
      <c r="AS36" s="177"/>
      <c r="AT36" s="177"/>
      <c r="AU36" s="177"/>
      <c r="BO36" s="303"/>
      <c r="BP36" s="303"/>
      <c r="BQ36" s="303"/>
    </row>
    <row r="37" spans="1:97" ht="15.75" customHeight="1">
      <c r="A37" s="246" t="s">
        <v>236</v>
      </c>
      <c r="B37" s="305">
        <v>15</v>
      </c>
      <c r="C37" s="309">
        <v>0</v>
      </c>
      <c r="D37" s="219">
        <v>0</v>
      </c>
      <c r="E37" s="219">
        <v>0</v>
      </c>
      <c r="F37" s="219">
        <v>4</v>
      </c>
      <c r="G37" s="219">
        <v>1</v>
      </c>
      <c r="H37" s="219">
        <v>2</v>
      </c>
      <c r="I37" s="219">
        <v>3</v>
      </c>
      <c r="J37" s="219">
        <v>2</v>
      </c>
      <c r="K37" s="219">
        <v>2</v>
      </c>
      <c r="L37" s="218">
        <v>1</v>
      </c>
      <c r="M37" s="113">
        <v>0</v>
      </c>
      <c r="N37" s="219">
        <v>0</v>
      </c>
      <c r="O37" s="219">
        <v>0</v>
      </c>
      <c r="P37" s="219">
        <v>0</v>
      </c>
      <c r="Q37" s="219">
        <v>0</v>
      </c>
      <c r="R37" s="219">
        <v>0</v>
      </c>
      <c r="S37" s="219">
        <v>0</v>
      </c>
      <c r="T37" s="219">
        <v>0</v>
      </c>
      <c r="U37" s="219">
        <v>0</v>
      </c>
      <c r="V37" s="219">
        <v>0</v>
      </c>
      <c r="W37" s="219">
        <v>0</v>
      </c>
      <c r="X37" s="219">
        <v>0</v>
      </c>
      <c r="Y37" s="219">
        <v>0</v>
      </c>
      <c r="Z37" s="218">
        <v>0</v>
      </c>
      <c r="AA37" s="302"/>
      <c r="AB37" s="177"/>
      <c r="AC37" s="177"/>
      <c r="AD37" s="177"/>
      <c r="AE37" s="177"/>
      <c r="AF37" s="177"/>
      <c r="AG37" s="177"/>
      <c r="AH37" s="177"/>
      <c r="AI37" s="177"/>
      <c r="AJ37" s="177"/>
      <c r="AK37" s="177"/>
      <c r="AL37" s="177"/>
      <c r="AM37" s="177"/>
      <c r="AN37" s="177"/>
      <c r="AO37" s="177"/>
      <c r="AP37" s="177"/>
      <c r="AQ37" s="177"/>
      <c r="AR37" s="177"/>
      <c r="AS37" s="177"/>
      <c r="AT37" s="177"/>
      <c r="AU37" s="177"/>
      <c r="BO37" s="304"/>
      <c r="BP37" s="304"/>
      <c r="BQ37" s="304"/>
    </row>
    <row r="38" spans="1:97" ht="15.75" customHeight="1">
      <c r="A38" s="246" t="s">
        <v>431</v>
      </c>
      <c r="B38" s="305">
        <v>32</v>
      </c>
      <c r="C38" s="309">
        <v>0</v>
      </c>
      <c r="D38" s="219">
        <v>0</v>
      </c>
      <c r="E38" s="219">
        <v>0</v>
      </c>
      <c r="F38" s="219">
        <v>0</v>
      </c>
      <c r="G38" s="219">
        <v>0</v>
      </c>
      <c r="H38" s="219">
        <v>0</v>
      </c>
      <c r="I38" s="219">
        <v>2</v>
      </c>
      <c r="J38" s="219">
        <v>3</v>
      </c>
      <c r="K38" s="219">
        <v>2</v>
      </c>
      <c r="L38" s="218">
        <v>5</v>
      </c>
      <c r="M38" s="113">
        <v>1</v>
      </c>
      <c r="N38" s="219">
        <v>8</v>
      </c>
      <c r="O38" s="219">
        <v>4</v>
      </c>
      <c r="P38" s="219">
        <v>2</v>
      </c>
      <c r="Q38" s="219">
        <v>2</v>
      </c>
      <c r="R38" s="219">
        <v>2</v>
      </c>
      <c r="S38" s="219">
        <v>1</v>
      </c>
      <c r="T38" s="219">
        <v>0</v>
      </c>
      <c r="U38" s="219">
        <v>0</v>
      </c>
      <c r="V38" s="219">
        <v>0</v>
      </c>
      <c r="W38" s="219">
        <v>0</v>
      </c>
      <c r="X38" s="219">
        <v>0</v>
      </c>
      <c r="Y38" s="219">
        <v>0</v>
      </c>
      <c r="Z38" s="218">
        <v>0</v>
      </c>
      <c r="AA38" s="302"/>
      <c r="AB38" s="177"/>
      <c r="AC38" s="177"/>
      <c r="AD38" s="177"/>
      <c r="AE38" s="177"/>
      <c r="AF38" s="177"/>
      <c r="AG38" s="177"/>
      <c r="AH38" s="177"/>
      <c r="AI38" s="177"/>
      <c r="AJ38" s="177"/>
      <c r="AK38" s="177"/>
      <c r="AL38" s="177"/>
      <c r="AM38" s="177"/>
      <c r="AN38" s="177"/>
      <c r="AO38" s="177"/>
      <c r="AP38" s="177"/>
      <c r="AQ38" s="177"/>
      <c r="AR38" s="177"/>
      <c r="AS38" s="177"/>
      <c r="AT38" s="177"/>
      <c r="AU38" s="177"/>
      <c r="BO38" s="303"/>
      <c r="BP38" s="303"/>
      <c r="BQ38" s="303"/>
      <c r="BR38" s="303"/>
      <c r="BS38" s="303"/>
      <c r="BT38" s="303"/>
      <c r="BU38" s="303"/>
      <c r="BV38" s="303"/>
      <c r="BW38" s="303"/>
      <c r="BX38" s="303"/>
      <c r="BY38" s="303"/>
      <c r="BZ38" s="303"/>
      <c r="CA38" s="303"/>
      <c r="CB38" s="303"/>
      <c r="CC38" s="303"/>
      <c r="CD38" s="303"/>
    </row>
    <row r="39" spans="1:97" ht="15.75" customHeight="1">
      <c r="A39" s="246" t="s">
        <v>432</v>
      </c>
      <c r="B39" s="305">
        <v>80</v>
      </c>
      <c r="C39" s="309">
        <v>0</v>
      </c>
      <c r="D39" s="219">
        <v>0</v>
      </c>
      <c r="E39" s="219">
        <v>0</v>
      </c>
      <c r="F39" s="219">
        <v>0</v>
      </c>
      <c r="G39" s="219">
        <v>0</v>
      </c>
      <c r="H39" s="219">
        <v>0</v>
      </c>
      <c r="I39" s="219">
        <v>0</v>
      </c>
      <c r="J39" s="219">
        <v>0</v>
      </c>
      <c r="K39" s="219">
        <v>2</v>
      </c>
      <c r="L39" s="218">
        <v>0</v>
      </c>
      <c r="M39" s="113">
        <v>2</v>
      </c>
      <c r="N39" s="219">
        <v>8</v>
      </c>
      <c r="O39" s="219">
        <v>12</v>
      </c>
      <c r="P39" s="219">
        <v>9</v>
      </c>
      <c r="Q39" s="219">
        <v>16</v>
      </c>
      <c r="R39" s="219">
        <v>11</v>
      </c>
      <c r="S39" s="219">
        <v>13</v>
      </c>
      <c r="T39" s="219">
        <v>4</v>
      </c>
      <c r="U39" s="219">
        <v>3</v>
      </c>
      <c r="V39" s="219">
        <v>0</v>
      </c>
      <c r="W39" s="219">
        <v>0</v>
      </c>
      <c r="X39" s="219">
        <v>0</v>
      </c>
      <c r="Y39" s="219">
        <v>0</v>
      </c>
      <c r="Z39" s="218">
        <v>0</v>
      </c>
      <c r="AA39" s="302"/>
      <c r="AB39" s="177"/>
      <c r="AC39" s="177"/>
      <c r="AD39" s="177"/>
      <c r="AE39" s="177"/>
      <c r="AF39" s="177"/>
      <c r="AG39" s="177"/>
      <c r="AH39" s="177"/>
      <c r="AI39" s="177"/>
      <c r="AJ39" s="177"/>
      <c r="AK39" s="177"/>
      <c r="AL39" s="177"/>
      <c r="AM39" s="177"/>
      <c r="AN39" s="177"/>
      <c r="AO39" s="177"/>
      <c r="AP39" s="177"/>
      <c r="AQ39" s="177"/>
      <c r="AR39" s="177"/>
      <c r="AS39" s="177"/>
      <c r="AT39" s="177"/>
      <c r="AU39" s="177"/>
      <c r="BR39" s="304"/>
      <c r="BS39" s="304"/>
      <c r="BT39" s="304"/>
      <c r="BU39" s="304"/>
      <c r="BV39" s="304"/>
      <c r="BW39" s="304"/>
      <c r="BX39" s="304"/>
      <c r="BY39" s="304"/>
      <c r="BZ39" s="304"/>
      <c r="CA39" s="304"/>
      <c r="CB39" s="304"/>
      <c r="CC39" s="304"/>
      <c r="CD39" s="304"/>
    </row>
    <row r="40" spans="1:97" ht="15.75" customHeight="1">
      <c r="A40" s="246" t="s">
        <v>433</v>
      </c>
      <c r="B40" s="305">
        <v>606</v>
      </c>
      <c r="C40" s="309">
        <v>0</v>
      </c>
      <c r="D40" s="219">
        <v>0</v>
      </c>
      <c r="E40" s="219">
        <v>0</v>
      </c>
      <c r="F40" s="219">
        <v>0</v>
      </c>
      <c r="G40" s="219">
        <v>0</v>
      </c>
      <c r="H40" s="219">
        <v>0</v>
      </c>
      <c r="I40" s="219">
        <v>0</v>
      </c>
      <c r="J40" s="219">
        <v>0</v>
      </c>
      <c r="K40" s="219">
        <v>0</v>
      </c>
      <c r="L40" s="218">
        <v>0</v>
      </c>
      <c r="M40" s="113">
        <v>0</v>
      </c>
      <c r="N40" s="219">
        <v>1</v>
      </c>
      <c r="O40" s="219">
        <v>10</v>
      </c>
      <c r="P40" s="219">
        <v>18</v>
      </c>
      <c r="Q40" s="219">
        <v>37</v>
      </c>
      <c r="R40" s="219">
        <v>96</v>
      </c>
      <c r="S40" s="219">
        <v>173</v>
      </c>
      <c r="T40" s="219">
        <v>133</v>
      </c>
      <c r="U40" s="219">
        <v>91</v>
      </c>
      <c r="V40" s="219">
        <v>40</v>
      </c>
      <c r="W40" s="219">
        <v>7</v>
      </c>
      <c r="X40" s="219">
        <v>0</v>
      </c>
      <c r="Y40" s="219">
        <v>0</v>
      </c>
      <c r="Z40" s="218">
        <v>0</v>
      </c>
      <c r="AA40" s="302"/>
      <c r="AB40" s="177"/>
      <c r="AC40" s="177"/>
      <c r="AD40" s="177"/>
      <c r="AE40" s="177"/>
      <c r="AF40" s="177"/>
      <c r="AG40" s="177"/>
      <c r="AH40" s="177"/>
      <c r="AI40" s="177"/>
      <c r="AJ40" s="177"/>
      <c r="AK40" s="177"/>
      <c r="AL40" s="177"/>
      <c r="AM40" s="177"/>
      <c r="AN40" s="177"/>
      <c r="AO40" s="177"/>
      <c r="AP40" s="177"/>
      <c r="AQ40" s="177"/>
      <c r="AR40" s="177"/>
      <c r="AS40" s="177"/>
      <c r="AT40" s="177"/>
      <c r="AU40" s="177"/>
      <c r="BR40" s="303"/>
      <c r="BS40" s="303"/>
      <c r="BT40" s="303"/>
      <c r="BU40" s="303"/>
      <c r="BV40" s="303"/>
      <c r="BW40" s="303"/>
      <c r="BX40" s="303"/>
      <c r="BY40" s="303"/>
      <c r="BZ40" s="303"/>
      <c r="CA40" s="303"/>
      <c r="CB40" s="303"/>
      <c r="CC40" s="303"/>
      <c r="CD40" s="303"/>
    </row>
    <row r="41" spans="1:97" ht="15.75" customHeight="1">
      <c r="A41" s="246" t="s">
        <v>434</v>
      </c>
      <c r="B41" s="305">
        <v>2999</v>
      </c>
      <c r="C41" s="309">
        <v>0</v>
      </c>
      <c r="D41" s="219">
        <v>0</v>
      </c>
      <c r="E41" s="219">
        <v>0</v>
      </c>
      <c r="F41" s="219">
        <v>0</v>
      </c>
      <c r="G41" s="219">
        <v>0</v>
      </c>
      <c r="H41" s="219">
        <v>0</v>
      </c>
      <c r="I41" s="219">
        <v>0</v>
      </c>
      <c r="J41" s="219">
        <v>1</v>
      </c>
      <c r="K41" s="219">
        <v>0</v>
      </c>
      <c r="L41" s="218">
        <v>0</v>
      </c>
      <c r="M41" s="113">
        <v>0</v>
      </c>
      <c r="N41" s="219">
        <v>0</v>
      </c>
      <c r="O41" s="219">
        <v>1</v>
      </c>
      <c r="P41" s="219">
        <v>1</v>
      </c>
      <c r="Q41" s="219">
        <v>14</v>
      </c>
      <c r="R41" s="219">
        <v>88</v>
      </c>
      <c r="S41" s="219">
        <v>440</v>
      </c>
      <c r="T41" s="219">
        <v>864</v>
      </c>
      <c r="U41" s="219">
        <v>838</v>
      </c>
      <c r="V41" s="219">
        <v>597</v>
      </c>
      <c r="W41" s="219">
        <v>153</v>
      </c>
      <c r="X41" s="219">
        <v>2</v>
      </c>
      <c r="Y41" s="219">
        <v>0</v>
      </c>
      <c r="Z41" s="218">
        <v>0</v>
      </c>
      <c r="AA41" s="302"/>
      <c r="AB41" s="177"/>
      <c r="AC41" s="177"/>
      <c r="AD41" s="177"/>
      <c r="AE41" s="177"/>
      <c r="AF41" s="177"/>
      <c r="AG41" s="177"/>
      <c r="AH41" s="177"/>
      <c r="AI41" s="177"/>
      <c r="AJ41" s="177"/>
      <c r="AK41" s="177"/>
      <c r="AL41" s="177"/>
      <c r="AM41" s="177"/>
      <c r="AN41" s="177"/>
      <c r="AO41" s="177"/>
      <c r="AP41" s="177"/>
      <c r="AQ41" s="177"/>
      <c r="AR41" s="177"/>
      <c r="AS41" s="177"/>
      <c r="AT41" s="177"/>
      <c r="AU41" s="177"/>
    </row>
    <row r="42" spans="1:97" ht="15.75" customHeight="1">
      <c r="A42" s="246" t="s">
        <v>435</v>
      </c>
      <c r="B42" s="305">
        <v>2755</v>
      </c>
      <c r="C42" s="309">
        <v>0</v>
      </c>
      <c r="D42" s="219">
        <v>0</v>
      </c>
      <c r="E42" s="219">
        <v>0</v>
      </c>
      <c r="F42" s="219">
        <v>0</v>
      </c>
      <c r="G42" s="219">
        <v>0</v>
      </c>
      <c r="H42" s="219">
        <v>0</v>
      </c>
      <c r="I42" s="219">
        <v>0</v>
      </c>
      <c r="J42" s="219">
        <v>1</v>
      </c>
      <c r="K42" s="219">
        <v>0</v>
      </c>
      <c r="L42" s="218">
        <v>0</v>
      </c>
      <c r="M42" s="113">
        <v>0</v>
      </c>
      <c r="N42" s="219">
        <v>0</v>
      </c>
      <c r="O42" s="219">
        <v>0</v>
      </c>
      <c r="P42" s="219">
        <v>0</v>
      </c>
      <c r="Q42" s="219">
        <v>1</v>
      </c>
      <c r="R42" s="219">
        <v>12</v>
      </c>
      <c r="S42" s="219">
        <v>125</v>
      </c>
      <c r="T42" s="219">
        <v>502</v>
      </c>
      <c r="U42" s="219">
        <v>869</v>
      </c>
      <c r="V42" s="219">
        <v>935</v>
      </c>
      <c r="W42" s="219">
        <v>305</v>
      </c>
      <c r="X42" s="219">
        <v>5</v>
      </c>
      <c r="Y42" s="219">
        <v>0</v>
      </c>
      <c r="Z42" s="218">
        <v>0</v>
      </c>
      <c r="AA42" s="302"/>
      <c r="AB42" s="177"/>
      <c r="AC42" s="177"/>
      <c r="AD42" s="177"/>
      <c r="AE42" s="177"/>
      <c r="AF42" s="177"/>
      <c r="AG42" s="177"/>
      <c r="AH42" s="177"/>
      <c r="AI42" s="177"/>
      <c r="AJ42" s="177"/>
      <c r="AK42" s="177"/>
      <c r="AL42" s="177"/>
      <c r="AM42" s="177"/>
      <c r="AN42" s="177"/>
      <c r="AO42" s="177"/>
      <c r="AP42" s="177"/>
      <c r="AQ42" s="177"/>
      <c r="AR42" s="177"/>
      <c r="AS42" s="177"/>
      <c r="AT42" s="177"/>
      <c r="AU42" s="177"/>
    </row>
    <row r="43" spans="1:97" ht="15.75" customHeight="1">
      <c r="A43" s="246" t="s">
        <v>436</v>
      </c>
      <c r="B43" s="305">
        <v>521</v>
      </c>
      <c r="C43" s="309">
        <v>0</v>
      </c>
      <c r="D43" s="219">
        <v>0</v>
      </c>
      <c r="E43" s="219">
        <v>0</v>
      </c>
      <c r="F43" s="219">
        <v>0</v>
      </c>
      <c r="G43" s="219">
        <v>0</v>
      </c>
      <c r="H43" s="219">
        <v>0</v>
      </c>
      <c r="I43" s="219">
        <v>0</v>
      </c>
      <c r="J43" s="219">
        <v>0</v>
      </c>
      <c r="K43" s="219">
        <v>0</v>
      </c>
      <c r="L43" s="218">
        <v>0</v>
      </c>
      <c r="M43" s="113">
        <v>0</v>
      </c>
      <c r="N43" s="219">
        <v>0</v>
      </c>
      <c r="O43" s="219">
        <v>0</v>
      </c>
      <c r="P43" s="219">
        <v>0</v>
      </c>
      <c r="Q43" s="219">
        <v>0</v>
      </c>
      <c r="R43" s="219">
        <v>1</v>
      </c>
      <c r="S43" s="219">
        <v>5</v>
      </c>
      <c r="T43" s="219">
        <v>47</v>
      </c>
      <c r="U43" s="219">
        <v>118</v>
      </c>
      <c r="V43" s="219">
        <v>248</v>
      </c>
      <c r="W43" s="219">
        <v>100</v>
      </c>
      <c r="X43" s="219">
        <v>2</v>
      </c>
      <c r="Y43" s="219">
        <v>0</v>
      </c>
      <c r="Z43" s="218">
        <v>0</v>
      </c>
      <c r="AA43" s="302"/>
      <c r="AB43" s="177"/>
      <c r="AC43" s="177"/>
      <c r="AD43" s="177"/>
      <c r="AE43" s="177"/>
      <c r="AF43" s="177"/>
      <c r="AG43" s="177"/>
      <c r="AH43" s="177"/>
      <c r="AI43" s="177"/>
      <c r="AJ43" s="177"/>
      <c r="AK43" s="177"/>
      <c r="AL43" s="177"/>
      <c r="AM43" s="177"/>
      <c r="AN43" s="177"/>
      <c r="AO43" s="177"/>
      <c r="AP43" s="177"/>
      <c r="AQ43" s="177"/>
      <c r="AR43" s="177"/>
      <c r="AS43" s="177"/>
      <c r="AT43" s="177"/>
      <c r="AU43" s="177"/>
      <c r="CE43" s="303"/>
      <c r="CF43" s="303"/>
      <c r="CG43" s="303"/>
      <c r="CH43" s="303"/>
    </row>
    <row r="44" spans="1:97" ht="15.75" customHeight="1">
      <c r="A44" s="246" t="s">
        <v>437</v>
      </c>
      <c r="B44" s="305">
        <v>31</v>
      </c>
      <c r="C44" s="309">
        <v>0</v>
      </c>
      <c r="D44" s="219">
        <v>0</v>
      </c>
      <c r="E44" s="219">
        <v>0</v>
      </c>
      <c r="F44" s="219">
        <v>0</v>
      </c>
      <c r="G44" s="219">
        <v>0</v>
      </c>
      <c r="H44" s="219">
        <v>0</v>
      </c>
      <c r="I44" s="219">
        <v>0</v>
      </c>
      <c r="J44" s="219">
        <v>0</v>
      </c>
      <c r="K44" s="219">
        <v>0</v>
      </c>
      <c r="L44" s="218">
        <v>0</v>
      </c>
      <c r="M44" s="113">
        <v>0</v>
      </c>
      <c r="N44" s="219">
        <v>0</v>
      </c>
      <c r="O44" s="219">
        <v>0</v>
      </c>
      <c r="P44" s="219">
        <v>0</v>
      </c>
      <c r="Q44" s="219">
        <v>0</v>
      </c>
      <c r="R44" s="219">
        <v>0</v>
      </c>
      <c r="S44" s="219">
        <v>0</v>
      </c>
      <c r="T44" s="219">
        <v>2</v>
      </c>
      <c r="U44" s="219">
        <v>7</v>
      </c>
      <c r="V44" s="219">
        <v>11</v>
      </c>
      <c r="W44" s="219">
        <v>11</v>
      </c>
      <c r="X44" s="219">
        <v>0</v>
      </c>
      <c r="Y44" s="219">
        <v>0</v>
      </c>
      <c r="Z44" s="218">
        <v>0</v>
      </c>
      <c r="AA44" s="302"/>
      <c r="AB44" s="177"/>
      <c r="AC44" s="177"/>
      <c r="AD44" s="177"/>
      <c r="AE44" s="177"/>
      <c r="AF44" s="177"/>
      <c r="AG44" s="177"/>
      <c r="AH44" s="177"/>
      <c r="AI44" s="177"/>
      <c r="AJ44" s="177"/>
      <c r="AK44" s="177"/>
      <c r="AL44" s="177"/>
      <c r="AM44" s="177"/>
      <c r="AN44" s="177"/>
      <c r="AO44" s="177"/>
      <c r="AP44" s="177"/>
      <c r="AQ44" s="177"/>
      <c r="AR44" s="177"/>
      <c r="AS44" s="177"/>
      <c r="AT44" s="177"/>
      <c r="AU44" s="177"/>
    </row>
    <row r="45" spans="1:97" ht="15.75" customHeight="1">
      <c r="A45" s="246" t="s">
        <v>438</v>
      </c>
      <c r="B45" s="305">
        <v>1</v>
      </c>
      <c r="C45" s="309">
        <v>0</v>
      </c>
      <c r="D45" s="219">
        <v>0</v>
      </c>
      <c r="E45" s="219">
        <v>0</v>
      </c>
      <c r="F45" s="219">
        <v>0</v>
      </c>
      <c r="G45" s="219">
        <v>0</v>
      </c>
      <c r="H45" s="219">
        <v>0</v>
      </c>
      <c r="I45" s="219">
        <v>0</v>
      </c>
      <c r="J45" s="219">
        <v>0</v>
      </c>
      <c r="K45" s="219">
        <v>0</v>
      </c>
      <c r="L45" s="218">
        <v>0</v>
      </c>
      <c r="M45" s="113">
        <v>0</v>
      </c>
      <c r="N45" s="219">
        <v>0</v>
      </c>
      <c r="O45" s="219">
        <v>0</v>
      </c>
      <c r="P45" s="219">
        <v>0</v>
      </c>
      <c r="Q45" s="219">
        <v>0</v>
      </c>
      <c r="R45" s="219">
        <v>0</v>
      </c>
      <c r="S45" s="219">
        <v>0</v>
      </c>
      <c r="T45" s="219">
        <v>0</v>
      </c>
      <c r="U45" s="219">
        <v>1</v>
      </c>
      <c r="V45" s="219">
        <v>0</v>
      </c>
      <c r="W45" s="219">
        <v>0</v>
      </c>
      <c r="X45" s="219">
        <v>0</v>
      </c>
      <c r="Y45" s="219">
        <v>0</v>
      </c>
      <c r="Z45" s="218">
        <v>0</v>
      </c>
      <c r="AA45" s="302"/>
      <c r="AB45" s="177"/>
      <c r="AC45" s="177"/>
      <c r="AD45" s="177"/>
      <c r="AE45" s="177"/>
      <c r="AF45" s="177"/>
      <c r="AG45" s="177"/>
      <c r="AH45" s="177"/>
      <c r="AI45" s="177"/>
      <c r="AJ45" s="177"/>
      <c r="AK45" s="177"/>
      <c r="AL45" s="177"/>
      <c r="AM45" s="177"/>
      <c r="AN45" s="177"/>
      <c r="AO45" s="177"/>
      <c r="AP45" s="177"/>
      <c r="AQ45" s="177"/>
      <c r="AR45" s="177"/>
      <c r="AS45" s="177"/>
      <c r="AT45" s="177"/>
      <c r="AU45" s="177"/>
      <c r="CI45" s="304"/>
      <c r="CJ45" s="304"/>
      <c r="CK45" s="304"/>
      <c r="CL45" s="304"/>
      <c r="CM45" s="304"/>
      <c r="CN45" s="304"/>
      <c r="CO45" s="304"/>
      <c r="CP45" s="304"/>
      <c r="CQ45" s="304"/>
      <c r="CR45" s="304"/>
      <c r="CS45" s="304"/>
    </row>
    <row r="46" spans="1:97" ht="15.75" customHeight="1">
      <c r="A46" s="246" t="s">
        <v>159</v>
      </c>
      <c r="B46" s="305">
        <v>0</v>
      </c>
      <c r="C46" s="309">
        <v>0</v>
      </c>
      <c r="D46" s="219">
        <v>0</v>
      </c>
      <c r="E46" s="219">
        <v>0</v>
      </c>
      <c r="F46" s="219">
        <v>0</v>
      </c>
      <c r="G46" s="219">
        <v>0</v>
      </c>
      <c r="H46" s="219">
        <v>0</v>
      </c>
      <c r="I46" s="219">
        <v>0</v>
      </c>
      <c r="J46" s="219">
        <v>0</v>
      </c>
      <c r="K46" s="219">
        <v>0</v>
      </c>
      <c r="L46" s="218">
        <v>0</v>
      </c>
      <c r="M46" s="113">
        <v>0</v>
      </c>
      <c r="N46" s="219">
        <v>0</v>
      </c>
      <c r="O46" s="219">
        <v>0</v>
      </c>
      <c r="P46" s="219">
        <v>0</v>
      </c>
      <c r="Q46" s="219">
        <v>0</v>
      </c>
      <c r="R46" s="219">
        <v>0</v>
      </c>
      <c r="S46" s="219">
        <v>0</v>
      </c>
      <c r="T46" s="219">
        <v>0</v>
      </c>
      <c r="U46" s="219">
        <v>0</v>
      </c>
      <c r="V46" s="219">
        <v>0</v>
      </c>
      <c r="W46" s="219">
        <v>0</v>
      </c>
      <c r="X46" s="219">
        <v>0</v>
      </c>
      <c r="Y46" s="219">
        <v>0</v>
      </c>
      <c r="Z46" s="218">
        <v>0</v>
      </c>
      <c r="AA46" s="302"/>
      <c r="CI46" s="303"/>
      <c r="CJ46" s="303"/>
      <c r="CK46" s="303"/>
      <c r="CL46" s="303"/>
      <c r="CM46" s="303"/>
      <c r="CN46" s="303"/>
      <c r="CO46" s="303"/>
      <c r="CP46" s="303"/>
      <c r="CQ46" s="303"/>
      <c r="CR46" s="303"/>
      <c r="CS46" s="303"/>
    </row>
    <row r="47" spans="1:97" ht="15.75" customHeight="1">
      <c r="A47" s="246" t="s">
        <v>94</v>
      </c>
      <c r="B47" s="305">
        <v>1</v>
      </c>
      <c r="C47" s="309">
        <v>0</v>
      </c>
      <c r="D47" s="219">
        <v>0</v>
      </c>
      <c r="E47" s="219">
        <v>0</v>
      </c>
      <c r="F47" s="219">
        <v>0</v>
      </c>
      <c r="G47" s="219">
        <v>0</v>
      </c>
      <c r="H47" s="219">
        <v>0</v>
      </c>
      <c r="I47" s="219">
        <v>0</v>
      </c>
      <c r="J47" s="219">
        <v>0</v>
      </c>
      <c r="K47" s="219">
        <v>0</v>
      </c>
      <c r="L47" s="218">
        <v>0</v>
      </c>
      <c r="M47" s="113">
        <v>0</v>
      </c>
      <c r="N47" s="219">
        <v>0</v>
      </c>
      <c r="O47" s="219">
        <v>0</v>
      </c>
      <c r="P47" s="219">
        <v>0</v>
      </c>
      <c r="Q47" s="219">
        <v>0</v>
      </c>
      <c r="R47" s="219">
        <v>0</v>
      </c>
      <c r="S47" s="219">
        <v>0</v>
      </c>
      <c r="T47" s="219">
        <v>1</v>
      </c>
      <c r="U47" s="219">
        <v>0</v>
      </c>
      <c r="V47" s="219">
        <v>0</v>
      </c>
      <c r="W47" s="219">
        <v>0</v>
      </c>
      <c r="X47" s="219">
        <v>0</v>
      </c>
      <c r="Y47" s="219">
        <v>0</v>
      </c>
      <c r="Z47" s="218">
        <v>0</v>
      </c>
      <c r="AA47" s="302"/>
    </row>
    <row r="48" spans="1:97" ht="22.5" customHeight="1">
      <c r="A48" s="251" t="s">
        <v>237</v>
      </c>
      <c r="B48" s="310">
        <v>2.9607762952448535</v>
      </c>
      <c r="C48" s="311">
        <v>0</v>
      </c>
      <c r="D48" s="217">
        <v>0</v>
      </c>
      <c r="E48" s="217">
        <v>0.48199999999999998</v>
      </c>
      <c r="F48" s="217">
        <v>0.59716666666666696</v>
      </c>
      <c r="G48" s="217">
        <v>0.63400000000000001</v>
      </c>
      <c r="H48" s="217">
        <v>0.64466666666666705</v>
      </c>
      <c r="I48" s="217">
        <v>0.96599999999999997</v>
      </c>
      <c r="J48" s="217">
        <v>1.55285714285714</v>
      </c>
      <c r="K48" s="217">
        <v>1.24183333333333</v>
      </c>
      <c r="L48" s="216">
        <v>1.19933333333333</v>
      </c>
      <c r="M48" s="114">
        <v>1.611</v>
      </c>
      <c r="N48" s="217">
        <v>1.52341176470588</v>
      </c>
      <c r="O48" s="217">
        <v>1.8953703703703699</v>
      </c>
      <c r="P48" s="217">
        <v>2.0503999999999998</v>
      </c>
      <c r="Q48" s="217">
        <v>2.2394428571428602</v>
      </c>
      <c r="R48" s="217">
        <v>2.4859428571428599</v>
      </c>
      <c r="S48" s="217">
        <v>2.71034081902246</v>
      </c>
      <c r="T48" s="217">
        <v>2.89646649484536</v>
      </c>
      <c r="U48" s="217">
        <v>3.0204499221587899</v>
      </c>
      <c r="V48" s="217">
        <v>3.1395046422719801</v>
      </c>
      <c r="W48" s="217">
        <v>3.21773611111111</v>
      </c>
      <c r="X48" s="217">
        <v>3.2808888888888901</v>
      </c>
      <c r="Y48" s="217">
        <v>0</v>
      </c>
      <c r="Z48" s="216">
        <v>0</v>
      </c>
      <c r="AA48" s="302"/>
    </row>
    <row r="49" spans="1:97" ht="15.75" customHeight="1">
      <c r="A49" s="302"/>
      <c r="J49" s="238"/>
      <c r="K49" s="238"/>
      <c r="L49" s="238"/>
      <c r="M49" s="238"/>
      <c r="O49" s="238"/>
      <c r="AH49" s="304"/>
      <c r="AI49" s="304"/>
      <c r="AJ49" s="304"/>
      <c r="AK49" s="304"/>
      <c r="AL49" s="304"/>
      <c r="AM49" s="304"/>
      <c r="AN49" s="304"/>
      <c r="AO49" s="304"/>
      <c r="AP49" s="304"/>
      <c r="AQ49" s="304"/>
      <c r="AR49" s="304"/>
      <c r="AS49" s="304"/>
      <c r="AT49" s="304"/>
      <c r="AU49" s="304"/>
      <c r="AV49" s="304"/>
      <c r="AW49" s="304"/>
      <c r="AX49" s="304"/>
      <c r="AY49" s="304"/>
      <c r="AZ49" s="304"/>
      <c r="BA49" s="304"/>
      <c r="BB49" s="304"/>
      <c r="BC49" s="304"/>
      <c r="BD49" s="304"/>
      <c r="BE49" s="304"/>
      <c r="BF49" s="304"/>
      <c r="BG49" s="304"/>
      <c r="BH49" s="304"/>
      <c r="BI49" s="304"/>
      <c r="BJ49" s="304"/>
      <c r="BK49" s="304"/>
      <c r="BL49" s="304"/>
      <c r="BM49" s="304"/>
      <c r="BN49" s="304"/>
    </row>
    <row r="50" spans="1:97" ht="15.75" customHeight="1">
      <c r="A50" s="302"/>
      <c r="J50" s="238"/>
      <c r="K50" s="238"/>
      <c r="L50" s="238"/>
      <c r="M50" s="238"/>
      <c r="O50" s="238"/>
      <c r="AB50" s="312"/>
      <c r="AC50" s="312"/>
      <c r="AD50" s="312"/>
      <c r="AE50" s="312"/>
      <c r="AF50" s="312"/>
      <c r="AG50" s="312"/>
      <c r="AH50" s="313"/>
      <c r="AI50" s="313"/>
      <c r="AJ50" s="313"/>
      <c r="AK50" s="313"/>
      <c r="AL50" s="303"/>
      <c r="AM50" s="303"/>
      <c r="AN50" s="303"/>
      <c r="AO50" s="303"/>
      <c r="AP50" s="303"/>
      <c r="AQ50" s="303"/>
      <c r="AR50" s="303"/>
      <c r="AS50" s="303"/>
      <c r="AT50" s="303"/>
      <c r="AU50" s="303"/>
      <c r="AV50" s="303"/>
      <c r="AW50" s="303"/>
      <c r="AX50" s="303"/>
      <c r="AY50" s="303"/>
      <c r="AZ50" s="303"/>
      <c r="BA50" s="303"/>
      <c r="BB50" s="303"/>
      <c r="BC50" s="303"/>
      <c r="BD50" s="303"/>
      <c r="BE50" s="303"/>
      <c r="BF50" s="303"/>
      <c r="BG50" s="303"/>
      <c r="BH50" s="303"/>
      <c r="BI50" s="303"/>
      <c r="BJ50" s="303"/>
      <c r="BK50" s="303"/>
      <c r="BL50" s="303"/>
      <c r="BM50" s="303"/>
      <c r="BN50" s="303"/>
    </row>
    <row r="51" spans="1:97" ht="15.75" customHeight="1">
      <c r="A51" s="302"/>
      <c r="J51" s="238"/>
      <c r="K51" s="238"/>
      <c r="L51" s="238"/>
      <c r="M51" s="238"/>
      <c r="O51" s="238"/>
      <c r="AB51" s="313"/>
      <c r="AC51" s="313"/>
      <c r="AD51" s="313"/>
      <c r="AE51" s="313"/>
      <c r="AF51" s="313"/>
      <c r="AG51" s="313"/>
      <c r="AH51" s="314"/>
      <c r="AI51" s="314"/>
      <c r="AJ51" s="314"/>
      <c r="AK51" s="314"/>
    </row>
    <row r="52" spans="1:97" ht="15.75" customHeight="1">
      <c r="A52" s="302"/>
      <c r="J52" s="238"/>
      <c r="K52" s="238"/>
      <c r="L52" s="238"/>
      <c r="M52" s="238"/>
      <c r="O52" s="238"/>
      <c r="AB52" s="314"/>
      <c r="AC52" s="314"/>
      <c r="AD52" s="314"/>
      <c r="AE52" s="314"/>
      <c r="AF52" s="314"/>
      <c r="AG52" s="314"/>
      <c r="AH52" s="314"/>
      <c r="AI52" s="314"/>
      <c r="AJ52" s="314"/>
      <c r="AK52" s="314"/>
    </row>
    <row r="53" spans="1:97" ht="15.75" customHeight="1">
      <c r="A53" s="302"/>
      <c r="J53" s="238"/>
      <c r="K53" s="238"/>
      <c r="L53" s="238"/>
      <c r="M53" s="238"/>
      <c r="O53" s="238"/>
      <c r="BO53" s="303"/>
      <c r="BP53" s="303"/>
      <c r="BQ53" s="303"/>
    </row>
    <row r="54" spans="1:97" ht="15.75" customHeight="1">
      <c r="A54" s="302"/>
      <c r="J54" s="238"/>
      <c r="K54" s="238"/>
      <c r="L54" s="238"/>
      <c r="M54" s="238"/>
      <c r="O54" s="238"/>
    </row>
    <row r="55" spans="1:97" s="303" customFormat="1">
      <c r="A55" s="304"/>
      <c r="Z55" s="304"/>
      <c r="AB55" s="238"/>
      <c r="AC55" s="238"/>
      <c r="AD55" s="238"/>
      <c r="AE55" s="238"/>
      <c r="AF55" s="238"/>
      <c r="AG55" s="238"/>
      <c r="AH55" s="238"/>
      <c r="AI55" s="238"/>
      <c r="AJ55" s="238"/>
      <c r="AK55" s="238"/>
      <c r="AL55" s="238"/>
      <c r="AM55" s="238"/>
      <c r="AN55" s="238"/>
      <c r="AO55" s="238"/>
      <c r="AP55" s="238"/>
      <c r="AQ55" s="238"/>
      <c r="AR55" s="238"/>
      <c r="AS55" s="238"/>
      <c r="AT55" s="238"/>
      <c r="AU55" s="238"/>
      <c r="AV55" s="238"/>
      <c r="AW55" s="238"/>
      <c r="AX55" s="238"/>
      <c r="AY55" s="238"/>
      <c r="AZ55" s="238"/>
      <c r="BA55" s="238"/>
      <c r="BB55" s="238"/>
      <c r="BC55" s="238"/>
      <c r="BD55" s="238"/>
      <c r="BE55" s="238"/>
      <c r="BF55" s="238"/>
      <c r="BG55" s="238"/>
      <c r="BH55" s="238"/>
      <c r="BI55" s="238"/>
      <c r="BJ55" s="238"/>
      <c r="BK55" s="238"/>
      <c r="BL55" s="238"/>
      <c r="BM55" s="238"/>
      <c r="BN55" s="238"/>
      <c r="BO55" s="238"/>
      <c r="BP55" s="238"/>
      <c r="BQ55" s="238"/>
      <c r="CE55" s="238"/>
      <c r="CF55" s="238"/>
      <c r="CG55" s="238"/>
      <c r="CH55" s="238"/>
      <c r="CI55" s="238"/>
      <c r="CJ55" s="238"/>
      <c r="CK55" s="238"/>
      <c r="CL55" s="238"/>
      <c r="CM55" s="238"/>
      <c r="CN55" s="238"/>
      <c r="CO55" s="238"/>
      <c r="CP55" s="238"/>
      <c r="CQ55" s="238"/>
      <c r="CR55" s="238"/>
      <c r="CS55" s="238"/>
    </row>
    <row r="56" spans="1:97" s="303" customFormat="1" ht="18.75" customHeight="1">
      <c r="A56" s="304"/>
      <c r="Z56" s="304"/>
      <c r="AB56" s="238"/>
      <c r="AC56" s="238"/>
      <c r="AD56" s="238"/>
      <c r="AE56" s="238"/>
      <c r="AF56" s="238"/>
      <c r="AG56" s="238"/>
      <c r="AH56" s="238"/>
      <c r="AI56" s="238"/>
      <c r="AJ56" s="238"/>
      <c r="AK56" s="238"/>
      <c r="AL56" s="238"/>
      <c r="AM56" s="238"/>
      <c r="AN56" s="238"/>
      <c r="AO56" s="238"/>
      <c r="AP56" s="238"/>
      <c r="AQ56" s="238"/>
      <c r="AR56" s="238"/>
      <c r="AS56" s="238"/>
      <c r="AT56" s="238"/>
      <c r="AU56" s="238"/>
      <c r="AV56" s="238"/>
      <c r="AW56" s="238"/>
      <c r="AX56" s="238"/>
      <c r="AY56" s="238"/>
      <c r="AZ56" s="238"/>
      <c r="BA56" s="238"/>
      <c r="BB56" s="238"/>
      <c r="BC56" s="238"/>
      <c r="BD56" s="238"/>
      <c r="BE56" s="238"/>
      <c r="BF56" s="238"/>
      <c r="BG56" s="238"/>
      <c r="BH56" s="238"/>
      <c r="BI56" s="238"/>
      <c r="BJ56" s="238"/>
      <c r="BK56" s="238"/>
      <c r="BL56" s="238"/>
      <c r="BM56" s="238"/>
      <c r="BN56" s="238"/>
      <c r="BO56" s="238"/>
      <c r="BP56" s="238"/>
      <c r="BQ56" s="238"/>
      <c r="BR56" s="238"/>
      <c r="BS56" s="238"/>
      <c r="BT56" s="238"/>
      <c r="BU56" s="238"/>
      <c r="BV56" s="238"/>
      <c r="BW56" s="238"/>
      <c r="BX56" s="238"/>
      <c r="BY56" s="238"/>
      <c r="BZ56" s="238"/>
      <c r="CA56" s="238"/>
      <c r="CB56" s="238"/>
      <c r="CC56" s="238"/>
      <c r="CD56" s="238"/>
      <c r="CE56" s="238"/>
      <c r="CF56" s="238"/>
      <c r="CG56" s="238"/>
      <c r="CH56" s="238"/>
      <c r="CI56" s="238"/>
      <c r="CJ56" s="238"/>
      <c r="CK56" s="238"/>
      <c r="CL56" s="238"/>
      <c r="CM56" s="238"/>
      <c r="CN56" s="238"/>
      <c r="CO56" s="238"/>
      <c r="CP56" s="238"/>
      <c r="CQ56" s="238"/>
      <c r="CR56" s="238"/>
      <c r="CS56" s="238"/>
    </row>
    <row r="57" spans="1:97" ht="13.5" customHeight="1">
      <c r="A57" s="302"/>
      <c r="J57" s="238"/>
      <c r="K57" s="238"/>
      <c r="L57" s="238"/>
      <c r="M57" s="238"/>
      <c r="O57" s="238"/>
      <c r="CE57" s="304"/>
      <c r="CF57" s="304"/>
      <c r="CG57" s="304"/>
      <c r="CH57" s="304"/>
    </row>
    <row r="58" spans="1:97" ht="13.5" customHeight="1">
      <c r="A58" s="302"/>
      <c r="J58" s="238"/>
      <c r="K58" s="238"/>
      <c r="L58" s="238"/>
      <c r="M58" s="238"/>
      <c r="O58" s="238"/>
      <c r="CE58" s="303"/>
      <c r="CF58" s="303"/>
      <c r="CG58" s="303"/>
      <c r="CH58" s="303"/>
    </row>
    <row r="59" spans="1:97" ht="13.5" customHeight="1">
      <c r="A59" s="302"/>
      <c r="J59" s="238"/>
      <c r="K59" s="238"/>
      <c r="L59" s="238"/>
      <c r="M59" s="238"/>
      <c r="O59" s="238"/>
    </row>
    <row r="60" spans="1:97" ht="13.5" customHeight="1">
      <c r="A60" s="302"/>
      <c r="J60" s="238"/>
      <c r="K60" s="238"/>
      <c r="L60" s="238"/>
      <c r="M60" s="238"/>
      <c r="O60" s="238"/>
    </row>
    <row r="61" spans="1:97" ht="13.5" customHeight="1">
      <c r="A61" s="302"/>
      <c r="J61" s="238"/>
      <c r="K61" s="238"/>
      <c r="L61" s="238"/>
      <c r="M61" s="238"/>
      <c r="O61" s="238"/>
    </row>
    <row r="62" spans="1:97" ht="13.5" customHeight="1">
      <c r="A62" s="302"/>
      <c r="J62" s="238"/>
      <c r="K62" s="238"/>
      <c r="L62" s="238"/>
      <c r="M62" s="238"/>
      <c r="O62" s="238"/>
    </row>
    <row r="63" spans="1:97" ht="13.5" customHeight="1">
      <c r="A63" s="302"/>
      <c r="J63" s="238"/>
      <c r="K63" s="238"/>
      <c r="L63" s="238"/>
      <c r="M63" s="238"/>
      <c r="O63" s="238"/>
    </row>
    <row r="64" spans="1:97" ht="13.5" customHeight="1">
      <c r="A64" s="302"/>
      <c r="J64" s="238"/>
      <c r="K64" s="238"/>
      <c r="L64" s="238"/>
      <c r="M64" s="238"/>
      <c r="O64" s="238"/>
    </row>
    <row r="65" spans="1:97" ht="13.5" customHeight="1">
      <c r="A65" s="302"/>
      <c r="J65" s="238"/>
      <c r="K65" s="238"/>
      <c r="L65" s="238"/>
      <c r="M65" s="238"/>
      <c r="O65" s="238"/>
    </row>
    <row r="66" spans="1:97" ht="13.5" customHeight="1">
      <c r="A66" s="302"/>
      <c r="J66" s="238"/>
      <c r="K66" s="238"/>
      <c r="L66" s="238"/>
      <c r="M66" s="238"/>
      <c r="O66" s="238"/>
      <c r="CI66" s="303"/>
      <c r="CJ66" s="303"/>
      <c r="CK66" s="303"/>
      <c r="CL66" s="303"/>
      <c r="CM66" s="303"/>
      <c r="CN66" s="303"/>
      <c r="CO66" s="303"/>
      <c r="CP66" s="303"/>
      <c r="CQ66" s="303"/>
      <c r="CR66" s="303"/>
      <c r="CS66" s="303"/>
    </row>
    <row r="67" spans="1:97" ht="13.5" customHeight="1">
      <c r="A67" s="302"/>
      <c r="J67" s="238"/>
      <c r="K67" s="238"/>
      <c r="L67" s="238"/>
      <c r="M67" s="238"/>
      <c r="O67" s="238"/>
      <c r="BO67" s="304"/>
      <c r="BP67" s="304"/>
      <c r="BQ67" s="304"/>
      <c r="CI67" s="303"/>
      <c r="CJ67" s="303"/>
      <c r="CK67" s="303"/>
      <c r="CL67" s="303"/>
      <c r="CM67" s="303"/>
      <c r="CN67" s="303"/>
      <c r="CO67" s="303"/>
      <c r="CP67" s="303"/>
      <c r="CQ67" s="303"/>
      <c r="CR67" s="303"/>
      <c r="CS67" s="303"/>
    </row>
    <row r="68" spans="1:97" ht="13.5" customHeight="1">
      <c r="A68" s="302"/>
      <c r="J68" s="238"/>
      <c r="K68" s="238"/>
      <c r="L68" s="238"/>
      <c r="M68" s="238"/>
      <c r="O68" s="238"/>
      <c r="BO68" s="303"/>
      <c r="BP68" s="303"/>
      <c r="BQ68" s="303"/>
    </row>
    <row r="69" spans="1:97" ht="13.5" customHeight="1">
      <c r="A69" s="302"/>
      <c r="J69" s="238"/>
      <c r="K69" s="238"/>
      <c r="L69" s="238"/>
      <c r="M69" s="238"/>
      <c r="O69" s="238"/>
      <c r="BR69" s="304"/>
      <c r="BS69" s="304"/>
      <c r="BT69" s="304"/>
      <c r="BU69" s="304"/>
      <c r="BV69" s="304"/>
      <c r="BW69" s="304"/>
      <c r="BX69" s="304"/>
      <c r="BY69" s="304"/>
      <c r="BZ69" s="304"/>
      <c r="CA69" s="304"/>
      <c r="CB69" s="304"/>
      <c r="CC69" s="304"/>
      <c r="CD69" s="304"/>
    </row>
    <row r="70" spans="1:97" ht="13.5" customHeight="1">
      <c r="A70" s="302"/>
      <c r="J70" s="238"/>
      <c r="K70" s="238"/>
      <c r="L70" s="238"/>
      <c r="M70" s="238"/>
      <c r="O70" s="238"/>
      <c r="AH70" s="303"/>
      <c r="AI70" s="303"/>
      <c r="AJ70" s="303"/>
      <c r="AK70" s="303"/>
      <c r="AL70" s="303"/>
      <c r="AM70" s="303"/>
      <c r="AN70" s="303"/>
      <c r="AO70" s="303"/>
      <c r="AP70" s="303"/>
      <c r="AQ70" s="303"/>
      <c r="AR70" s="303"/>
      <c r="AS70" s="303"/>
      <c r="AT70" s="303"/>
      <c r="AU70" s="303"/>
      <c r="AV70" s="303"/>
      <c r="AW70" s="303"/>
      <c r="AX70" s="303"/>
      <c r="AY70" s="303"/>
      <c r="AZ70" s="303"/>
      <c r="BA70" s="303"/>
      <c r="BB70" s="303"/>
      <c r="BC70" s="303"/>
      <c r="BD70" s="303"/>
      <c r="BE70" s="303"/>
      <c r="BF70" s="303"/>
      <c r="BG70" s="303"/>
      <c r="BH70" s="303"/>
      <c r="BI70" s="303"/>
      <c r="BJ70" s="303"/>
      <c r="BK70" s="303"/>
      <c r="BL70" s="303"/>
      <c r="BM70" s="303"/>
      <c r="BN70" s="303"/>
      <c r="BR70" s="303"/>
      <c r="BS70" s="303"/>
      <c r="BT70" s="303"/>
      <c r="BU70" s="303"/>
      <c r="BV70" s="303"/>
      <c r="BW70" s="303"/>
      <c r="BX70" s="303"/>
      <c r="BY70" s="303"/>
      <c r="BZ70" s="303"/>
      <c r="CA70" s="303"/>
      <c r="CB70" s="303"/>
      <c r="CC70" s="303"/>
      <c r="CD70" s="303"/>
    </row>
    <row r="71" spans="1:97" ht="13.5" customHeight="1">
      <c r="A71" s="302"/>
      <c r="J71" s="238"/>
      <c r="K71" s="238"/>
      <c r="L71" s="238"/>
      <c r="M71" s="238"/>
      <c r="O71" s="238"/>
      <c r="AB71" s="303"/>
      <c r="AC71" s="303"/>
      <c r="AD71" s="303"/>
      <c r="AE71" s="303"/>
      <c r="AF71" s="303"/>
      <c r="AG71" s="303"/>
      <c r="AH71" s="303"/>
      <c r="AI71" s="303"/>
      <c r="AJ71" s="303"/>
      <c r="AK71" s="303"/>
      <c r="AL71" s="303"/>
      <c r="AM71" s="303"/>
      <c r="AN71" s="303"/>
      <c r="AO71" s="303"/>
      <c r="AP71" s="303"/>
      <c r="AQ71" s="303"/>
      <c r="AR71" s="303"/>
      <c r="AS71" s="303"/>
      <c r="AT71" s="303"/>
      <c r="AU71" s="303"/>
      <c r="AV71" s="303"/>
      <c r="AW71" s="303"/>
      <c r="AX71" s="303"/>
      <c r="AY71" s="303"/>
      <c r="AZ71" s="303"/>
      <c r="BA71" s="303"/>
      <c r="BB71" s="303"/>
      <c r="BC71" s="303"/>
      <c r="BD71" s="303"/>
      <c r="BE71" s="303"/>
      <c r="BF71" s="303"/>
      <c r="BG71" s="303"/>
      <c r="BH71" s="303"/>
      <c r="BI71" s="303"/>
      <c r="BJ71" s="303"/>
      <c r="BK71" s="303"/>
      <c r="BL71" s="303"/>
      <c r="BM71" s="303"/>
      <c r="BN71" s="303"/>
    </row>
    <row r="72" spans="1:97" ht="13.5" customHeight="1">
      <c r="A72" s="302"/>
      <c r="J72" s="238"/>
      <c r="K72" s="238"/>
      <c r="L72" s="238"/>
      <c r="M72" s="238"/>
      <c r="O72" s="238"/>
      <c r="AB72" s="303"/>
      <c r="AC72" s="303"/>
      <c r="AD72" s="303"/>
      <c r="AE72" s="303"/>
      <c r="AF72" s="303"/>
      <c r="AG72" s="303"/>
    </row>
    <row r="73" spans="1:97" ht="13.5" customHeight="1">
      <c r="A73" s="302"/>
      <c r="J73" s="238"/>
      <c r="K73" s="238"/>
      <c r="L73" s="238"/>
      <c r="M73" s="238"/>
      <c r="O73" s="238"/>
    </row>
    <row r="74" spans="1:97" ht="13.5" customHeight="1">
      <c r="A74" s="302"/>
      <c r="J74" s="238"/>
      <c r="K74" s="238"/>
      <c r="L74" s="238"/>
      <c r="M74" s="238"/>
      <c r="O74" s="238"/>
    </row>
    <row r="75" spans="1:97" ht="13.5" customHeight="1">
      <c r="A75" s="302"/>
      <c r="J75" s="238"/>
      <c r="K75" s="238"/>
      <c r="L75" s="238"/>
      <c r="M75" s="238"/>
      <c r="O75" s="238"/>
    </row>
    <row r="76" spans="1:97" ht="13.5" customHeight="1">
      <c r="A76" s="302"/>
      <c r="J76" s="238"/>
      <c r="K76" s="238"/>
      <c r="L76" s="238"/>
      <c r="M76" s="238"/>
      <c r="O76" s="238"/>
    </row>
    <row r="77" spans="1:97" ht="13.5" customHeight="1">
      <c r="A77" s="302"/>
      <c r="J77" s="238"/>
      <c r="K77" s="238"/>
      <c r="L77" s="238"/>
      <c r="M77" s="238"/>
      <c r="O77" s="238"/>
    </row>
    <row r="78" spans="1:97" ht="13.5" customHeight="1">
      <c r="A78" s="302"/>
      <c r="J78" s="238"/>
      <c r="K78" s="238"/>
      <c r="L78" s="238"/>
      <c r="M78" s="238"/>
      <c r="O78" s="238"/>
      <c r="CE78" s="303"/>
      <c r="CF78" s="303"/>
      <c r="CG78" s="303"/>
      <c r="CH78" s="303"/>
    </row>
    <row r="79" spans="1:97" ht="13.5" customHeight="1">
      <c r="A79" s="302"/>
      <c r="J79" s="238"/>
      <c r="K79" s="238"/>
      <c r="L79" s="238"/>
      <c r="M79" s="238"/>
      <c r="O79" s="238"/>
      <c r="CE79" s="303"/>
      <c r="CF79" s="303"/>
      <c r="CG79" s="303"/>
      <c r="CH79" s="303"/>
    </row>
    <row r="80" spans="1:97" ht="13.5" customHeight="1">
      <c r="A80" s="302"/>
      <c r="J80" s="238"/>
      <c r="K80" s="238"/>
      <c r="L80" s="238"/>
      <c r="M80" s="238"/>
      <c r="O80" s="238"/>
    </row>
    <row r="81" spans="1:97" ht="13.5" customHeight="1">
      <c r="A81" s="302"/>
      <c r="J81" s="238"/>
      <c r="K81" s="238"/>
      <c r="L81" s="238"/>
      <c r="M81" s="238"/>
      <c r="O81" s="238"/>
    </row>
    <row r="82" spans="1:97" s="304" customFormat="1" ht="24.75" customHeight="1">
      <c r="AB82" s="238"/>
      <c r="AC82" s="238"/>
      <c r="AD82" s="238"/>
      <c r="AE82" s="238"/>
      <c r="AF82" s="238"/>
      <c r="AG82" s="238"/>
      <c r="AH82" s="238"/>
      <c r="AI82" s="238"/>
      <c r="AJ82" s="238"/>
      <c r="AK82" s="238"/>
      <c r="AL82" s="238"/>
      <c r="AM82" s="238"/>
      <c r="AN82" s="238"/>
      <c r="AO82" s="238"/>
      <c r="AP82" s="238"/>
      <c r="AQ82" s="238"/>
      <c r="AR82" s="238"/>
      <c r="AS82" s="238"/>
      <c r="AT82" s="238"/>
      <c r="AU82" s="238"/>
      <c r="AV82" s="238"/>
      <c r="AW82" s="238"/>
      <c r="AX82" s="238"/>
      <c r="AY82" s="238"/>
      <c r="AZ82" s="238"/>
      <c r="BA82" s="238"/>
      <c r="BB82" s="238"/>
      <c r="BC82" s="238"/>
      <c r="BD82" s="238"/>
      <c r="BE82" s="238"/>
      <c r="BF82" s="238"/>
      <c r="BG82" s="238"/>
      <c r="BH82" s="238"/>
      <c r="BI82" s="238"/>
      <c r="BJ82" s="238"/>
      <c r="BK82" s="238"/>
      <c r="BL82" s="238"/>
      <c r="BM82" s="238"/>
      <c r="BN82" s="238"/>
      <c r="BO82" s="238"/>
      <c r="BP82" s="238"/>
      <c r="BQ82" s="238"/>
      <c r="BR82" s="238"/>
      <c r="BS82" s="238"/>
      <c r="BT82" s="238"/>
      <c r="BU82" s="238"/>
      <c r="BV82" s="238"/>
      <c r="BW82" s="238"/>
      <c r="BX82" s="238"/>
      <c r="BY82" s="238"/>
      <c r="BZ82" s="238"/>
      <c r="CA82" s="238"/>
      <c r="CB82" s="238"/>
      <c r="CC82" s="238"/>
      <c r="CD82" s="238"/>
      <c r="CE82" s="238"/>
      <c r="CF82" s="238"/>
      <c r="CG82" s="238"/>
      <c r="CH82" s="238"/>
      <c r="CI82" s="238"/>
      <c r="CJ82" s="238"/>
      <c r="CK82" s="238"/>
      <c r="CL82" s="238"/>
      <c r="CM82" s="238"/>
      <c r="CN82" s="238"/>
      <c r="CO82" s="238"/>
      <c r="CP82" s="238"/>
      <c r="CQ82" s="238"/>
      <c r="CR82" s="238"/>
      <c r="CS82" s="238"/>
    </row>
    <row r="83" spans="1:97" ht="13.5" customHeight="1">
      <c r="A83" s="302"/>
      <c r="J83" s="238"/>
      <c r="K83" s="238"/>
      <c r="L83" s="238"/>
      <c r="M83" s="238"/>
      <c r="O83" s="238"/>
    </row>
    <row r="84" spans="1:97" ht="13.5" customHeight="1">
      <c r="A84" s="302"/>
      <c r="J84" s="238"/>
      <c r="K84" s="238"/>
      <c r="L84" s="238"/>
      <c r="M84" s="238"/>
      <c r="O84" s="238"/>
    </row>
    <row r="85" spans="1:97" ht="13.5" customHeight="1">
      <c r="A85" s="302"/>
      <c r="J85" s="238"/>
      <c r="K85" s="238"/>
      <c r="L85" s="238"/>
      <c r="M85" s="238"/>
      <c r="O85" s="238"/>
    </row>
    <row r="86" spans="1:97" ht="13.5" customHeight="1">
      <c r="A86" s="302"/>
      <c r="J86" s="238"/>
      <c r="K86" s="238"/>
      <c r="L86" s="238"/>
      <c r="M86" s="238"/>
      <c r="O86" s="238"/>
    </row>
    <row r="87" spans="1:97" ht="13.5" customHeight="1">
      <c r="A87" s="302"/>
      <c r="J87" s="238"/>
      <c r="K87" s="238"/>
      <c r="L87" s="238"/>
      <c r="M87" s="238"/>
      <c r="O87" s="238"/>
    </row>
    <row r="88" spans="1:97" ht="13.5" customHeight="1">
      <c r="A88" s="302"/>
      <c r="J88" s="238"/>
      <c r="K88" s="238"/>
      <c r="L88" s="238"/>
      <c r="M88" s="238"/>
      <c r="O88" s="238"/>
      <c r="BO88" s="303"/>
      <c r="BP88" s="303"/>
      <c r="BQ88" s="303"/>
    </row>
    <row r="89" spans="1:97" ht="13.5" customHeight="1">
      <c r="A89" s="302"/>
      <c r="J89" s="238"/>
      <c r="K89" s="238"/>
      <c r="L89" s="238"/>
      <c r="M89" s="238"/>
      <c r="O89" s="238"/>
      <c r="BO89" s="303"/>
      <c r="BP89" s="303"/>
      <c r="BQ89" s="303"/>
    </row>
    <row r="90" spans="1:97" ht="13.5" customHeight="1">
      <c r="A90" s="302"/>
      <c r="J90" s="238"/>
      <c r="K90" s="238"/>
      <c r="L90" s="238"/>
      <c r="M90" s="238"/>
      <c r="O90" s="238"/>
      <c r="BR90" s="303"/>
      <c r="BS90" s="303"/>
      <c r="BT90" s="303"/>
      <c r="BU90" s="303"/>
      <c r="BV90" s="303"/>
      <c r="BW90" s="303"/>
      <c r="BX90" s="303"/>
      <c r="BY90" s="303"/>
      <c r="BZ90" s="303"/>
      <c r="CA90" s="303"/>
      <c r="CB90" s="303"/>
      <c r="CC90" s="303"/>
      <c r="CD90" s="303"/>
    </row>
    <row r="91" spans="1:97" ht="13.5" customHeight="1">
      <c r="A91" s="302"/>
      <c r="J91" s="238"/>
      <c r="K91" s="238"/>
      <c r="L91" s="238"/>
      <c r="M91" s="238"/>
      <c r="O91" s="238"/>
      <c r="BR91" s="303"/>
      <c r="BS91" s="303"/>
      <c r="BT91" s="303"/>
      <c r="BU91" s="303"/>
      <c r="BV91" s="303"/>
      <c r="BW91" s="303"/>
      <c r="BX91" s="303"/>
      <c r="BY91" s="303"/>
      <c r="BZ91" s="303"/>
      <c r="CA91" s="303"/>
      <c r="CB91" s="303"/>
      <c r="CC91" s="303"/>
      <c r="CD91" s="303"/>
    </row>
    <row r="92" spans="1:97" ht="13.5" customHeight="1">
      <c r="A92" s="302"/>
      <c r="J92" s="238"/>
      <c r="K92" s="238"/>
      <c r="L92" s="238"/>
      <c r="M92" s="238"/>
      <c r="O92" s="238"/>
    </row>
    <row r="93" spans="1:97" ht="13.5" customHeight="1">
      <c r="A93" s="302"/>
      <c r="J93" s="238"/>
      <c r="K93" s="238"/>
      <c r="L93" s="238"/>
      <c r="M93" s="238"/>
      <c r="O93" s="238"/>
      <c r="CI93" s="304"/>
      <c r="CJ93" s="304"/>
      <c r="CK93" s="304"/>
      <c r="CL93" s="304"/>
      <c r="CM93" s="304"/>
      <c r="CN93" s="304"/>
      <c r="CO93" s="304"/>
      <c r="CP93" s="304"/>
      <c r="CQ93" s="304"/>
      <c r="CR93" s="304"/>
      <c r="CS93" s="304"/>
    </row>
    <row r="94" spans="1:97" ht="13.5" customHeight="1">
      <c r="A94" s="302"/>
      <c r="J94" s="238"/>
      <c r="K94" s="238"/>
      <c r="L94" s="238"/>
      <c r="M94" s="238"/>
      <c r="O94" s="238"/>
    </row>
    <row r="95" spans="1:97" ht="13.5" customHeight="1">
      <c r="A95" s="302"/>
      <c r="J95" s="238"/>
      <c r="K95" s="238"/>
      <c r="L95" s="238"/>
      <c r="M95" s="238"/>
      <c r="O95" s="238"/>
    </row>
    <row r="96" spans="1:97" ht="13.5" customHeight="1">
      <c r="A96" s="302"/>
      <c r="J96" s="238"/>
      <c r="K96" s="238"/>
      <c r="L96" s="238"/>
      <c r="M96" s="238"/>
      <c r="O96" s="238"/>
    </row>
    <row r="97" spans="1:86" ht="13.5" customHeight="1">
      <c r="A97" s="302"/>
      <c r="J97" s="238"/>
      <c r="K97" s="238"/>
      <c r="L97" s="238"/>
      <c r="M97" s="238"/>
      <c r="O97" s="238"/>
      <c r="AH97" s="304"/>
      <c r="AI97" s="304"/>
      <c r="AJ97" s="304"/>
      <c r="AK97" s="304"/>
      <c r="AL97" s="304"/>
      <c r="AM97" s="304"/>
      <c r="AN97" s="304"/>
      <c r="AO97" s="304"/>
      <c r="AP97" s="304"/>
      <c r="AQ97" s="304"/>
      <c r="AR97" s="304"/>
      <c r="AS97" s="304"/>
      <c r="AT97" s="304"/>
      <c r="AU97" s="304"/>
      <c r="AV97" s="304"/>
      <c r="AW97" s="304"/>
      <c r="AX97" s="304"/>
      <c r="AY97" s="304"/>
      <c r="AZ97" s="304"/>
      <c r="BA97" s="304"/>
      <c r="BB97" s="304"/>
      <c r="BC97" s="304"/>
      <c r="BD97" s="304"/>
      <c r="BE97" s="304"/>
      <c r="BF97" s="304"/>
      <c r="BG97" s="304"/>
      <c r="BH97" s="304"/>
      <c r="BI97" s="304"/>
      <c r="BJ97" s="304"/>
      <c r="BK97" s="304"/>
      <c r="BL97" s="304"/>
      <c r="BM97" s="304"/>
      <c r="BN97" s="304"/>
    </row>
    <row r="98" spans="1:86" ht="13.5" customHeight="1">
      <c r="A98" s="302"/>
      <c r="J98" s="238"/>
      <c r="K98" s="238"/>
      <c r="L98" s="238"/>
      <c r="M98" s="238"/>
      <c r="O98" s="238"/>
      <c r="AB98" s="304"/>
      <c r="AC98" s="304"/>
      <c r="AD98" s="304"/>
      <c r="AE98" s="304"/>
      <c r="AF98" s="304"/>
      <c r="AG98" s="304"/>
    </row>
    <row r="99" spans="1:86" ht="13.5" customHeight="1">
      <c r="A99" s="302"/>
      <c r="J99" s="238"/>
      <c r="K99" s="238"/>
      <c r="L99" s="238"/>
      <c r="M99" s="238"/>
      <c r="O99" s="238"/>
    </row>
    <row r="100" spans="1:86" ht="13.5" customHeight="1">
      <c r="A100" s="302"/>
      <c r="J100" s="238"/>
      <c r="K100" s="238"/>
      <c r="L100" s="238"/>
      <c r="M100" s="238"/>
      <c r="O100" s="238"/>
    </row>
    <row r="101" spans="1:86" ht="13.5" customHeight="1">
      <c r="A101" s="302"/>
      <c r="J101" s="238"/>
      <c r="K101" s="238"/>
      <c r="L101" s="238"/>
      <c r="M101" s="238"/>
      <c r="O101" s="238"/>
    </row>
    <row r="102" spans="1:86" ht="13.5" customHeight="1">
      <c r="A102" s="302"/>
      <c r="J102" s="238"/>
      <c r="K102" s="238"/>
      <c r="L102" s="238"/>
      <c r="M102" s="238"/>
      <c r="O102" s="238"/>
    </row>
    <row r="103" spans="1:86" ht="13.5" customHeight="1">
      <c r="A103" s="302"/>
      <c r="J103" s="238"/>
      <c r="K103" s="238"/>
      <c r="L103" s="238"/>
      <c r="M103" s="238"/>
      <c r="O103" s="238"/>
    </row>
    <row r="104" spans="1:86" ht="13.5" customHeight="1">
      <c r="A104" s="302"/>
      <c r="J104" s="238"/>
      <c r="K104" s="238"/>
      <c r="L104" s="238"/>
      <c r="M104" s="238"/>
      <c r="O104" s="238"/>
    </row>
    <row r="105" spans="1:86" ht="13.5" customHeight="1">
      <c r="A105" s="302"/>
      <c r="J105" s="238"/>
      <c r="K105" s="238"/>
      <c r="L105" s="238"/>
      <c r="M105" s="238"/>
      <c r="O105" s="238"/>
      <c r="CE105" s="304"/>
      <c r="CF105" s="304"/>
      <c r="CG105" s="304"/>
      <c r="CH105" s="304"/>
    </row>
    <row r="106" spans="1:86" ht="13.5" customHeight="1">
      <c r="A106" s="302"/>
      <c r="J106" s="238"/>
      <c r="K106" s="238"/>
      <c r="L106" s="238"/>
      <c r="M106" s="238"/>
      <c r="O106" s="238"/>
    </row>
    <row r="107" spans="1:86" ht="13.5" customHeight="1">
      <c r="A107" s="302"/>
      <c r="J107" s="238"/>
      <c r="K107" s="238"/>
      <c r="L107" s="238"/>
      <c r="M107" s="238"/>
      <c r="O107" s="238"/>
    </row>
    <row r="108" spans="1:86">
      <c r="A108" s="302"/>
      <c r="J108" s="238"/>
      <c r="K108" s="238"/>
      <c r="L108" s="238"/>
      <c r="M108" s="238"/>
      <c r="O108" s="238"/>
    </row>
    <row r="109" spans="1:86">
      <c r="A109" s="302"/>
      <c r="J109" s="238"/>
      <c r="K109" s="238"/>
      <c r="L109" s="238"/>
      <c r="M109" s="238"/>
      <c r="O109" s="238"/>
    </row>
    <row r="110" spans="1:86">
      <c r="A110" s="302"/>
      <c r="J110" s="238"/>
      <c r="K110" s="238"/>
      <c r="L110" s="238"/>
      <c r="M110" s="238"/>
      <c r="O110" s="238"/>
    </row>
    <row r="111" spans="1:86">
      <c r="A111" s="302"/>
      <c r="J111" s="238"/>
      <c r="K111" s="238"/>
      <c r="L111" s="238"/>
      <c r="M111" s="238"/>
      <c r="O111" s="238"/>
    </row>
    <row r="112" spans="1:86">
      <c r="A112" s="302"/>
      <c r="J112" s="238"/>
      <c r="K112" s="238"/>
      <c r="L112" s="238"/>
      <c r="M112" s="238"/>
      <c r="O112" s="238"/>
    </row>
    <row r="113" spans="1:82">
      <c r="A113" s="302"/>
      <c r="J113" s="238"/>
      <c r="K113" s="238"/>
      <c r="L113" s="238"/>
      <c r="M113" s="238"/>
      <c r="O113" s="238"/>
    </row>
    <row r="114" spans="1:82">
      <c r="A114" s="302"/>
      <c r="J114" s="238"/>
      <c r="K114" s="238"/>
      <c r="L114" s="238"/>
      <c r="M114" s="238"/>
      <c r="O114" s="238"/>
    </row>
    <row r="115" spans="1:82">
      <c r="A115" s="302"/>
      <c r="J115" s="238"/>
      <c r="K115" s="238"/>
      <c r="L115" s="238"/>
      <c r="M115" s="238"/>
      <c r="O115" s="238"/>
      <c r="BO115" s="304"/>
      <c r="BP115" s="304"/>
      <c r="BQ115" s="304"/>
    </row>
    <row r="116" spans="1:82">
      <c r="A116" s="302"/>
      <c r="J116" s="238"/>
      <c r="K116" s="238"/>
      <c r="L116" s="238"/>
      <c r="M116" s="238"/>
      <c r="O116" s="238"/>
    </row>
    <row r="117" spans="1:82">
      <c r="A117" s="302"/>
      <c r="J117" s="238"/>
      <c r="K117" s="238"/>
      <c r="L117" s="238"/>
      <c r="M117" s="238"/>
      <c r="O117" s="238"/>
      <c r="BR117" s="304"/>
      <c r="BS117" s="304"/>
      <c r="BT117" s="304"/>
      <c r="BU117" s="304"/>
      <c r="BV117" s="304"/>
      <c r="BW117" s="304"/>
      <c r="BX117" s="304"/>
      <c r="BY117" s="304"/>
      <c r="BZ117" s="304"/>
      <c r="CA117" s="304"/>
      <c r="CB117" s="304"/>
      <c r="CC117" s="304"/>
      <c r="CD117" s="304"/>
    </row>
    <row r="118" spans="1:82">
      <c r="A118" s="302"/>
      <c r="J118" s="238"/>
      <c r="K118" s="238"/>
      <c r="L118" s="238"/>
      <c r="M118" s="238"/>
      <c r="O118" s="238"/>
    </row>
    <row r="119" spans="1:82">
      <c r="A119" s="302"/>
      <c r="J119" s="238"/>
      <c r="K119" s="238"/>
      <c r="L119" s="238"/>
      <c r="M119" s="238"/>
      <c r="O119" s="238"/>
    </row>
    <row r="120" spans="1:82">
      <c r="A120" s="302"/>
      <c r="J120" s="238"/>
      <c r="K120" s="238"/>
      <c r="L120" s="238"/>
      <c r="M120" s="238"/>
      <c r="O120" s="238"/>
    </row>
    <row r="121" spans="1:82">
      <c r="A121" s="302"/>
      <c r="J121" s="238"/>
      <c r="K121" s="238"/>
      <c r="L121" s="238"/>
      <c r="M121" s="238"/>
      <c r="O121" s="238"/>
    </row>
    <row r="122" spans="1:82">
      <c r="A122" s="302"/>
      <c r="J122" s="238"/>
      <c r="K122" s="238"/>
      <c r="L122" s="238"/>
      <c r="M122" s="238"/>
      <c r="O122" s="238"/>
    </row>
    <row r="123" spans="1:82">
      <c r="A123" s="302"/>
      <c r="J123" s="238"/>
      <c r="K123" s="238"/>
      <c r="L123" s="238"/>
      <c r="M123" s="238"/>
      <c r="O123" s="238"/>
    </row>
    <row r="124" spans="1:82">
      <c r="A124" s="302"/>
      <c r="J124" s="238"/>
      <c r="K124" s="238"/>
      <c r="L124" s="238"/>
      <c r="M124" s="238"/>
      <c r="O124" s="238"/>
    </row>
    <row r="125" spans="1:82">
      <c r="A125" s="302"/>
      <c r="J125" s="238"/>
      <c r="K125" s="238"/>
      <c r="L125" s="238"/>
      <c r="M125" s="238"/>
      <c r="O125" s="238"/>
    </row>
    <row r="126" spans="1:82">
      <c r="A126" s="302"/>
      <c r="J126" s="238"/>
      <c r="K126" s="238"/>
      <c r="L126" s="238"/>
      <c r="M126" s="238"/>
      <c r="O126" s="238"/>
    </row>
    <row r="127" spans="1:82">
      <c r="A127" s="302"/>
      <c r="J127" s="238"/>
      <c r="K127" s="238"/>
      <c r="L127" s="238"/>
      <c r="M127" s="238"/>
      <c r="O127" s="238"/>
    </row>
    <row r="128" spans="1:82">
      <c r="A128" s="302"/>
      <c r="J128" s="238"/>
      <c r="K128" s="238"/>
      <c r="L128" s="238"/>
      <c r="M128" s="238"/>
      <c r="O128" s="238"/>
    </row>
    <row r="129" spans="1:15">
      <c r="A129" s="302"/>
      <c r="J129" s="238"/>
      <c r="K129" s="238"/>
      <c r="L129" s="238"/>
      <c r="M129" s="238"/>
      <c r="O129" s="238"/>
    </row>
    <row r="130" spans="1:15">
      <c r="A130" s="302"/>
      <c r="J130" s="238"/>
      <c r="K130" s="238"/>
      <c r="L130" s="238"/>
      <c r="M130" s="238"/>
      <c r="O130" s="238"/>
    </row>
    <row r="131" spans="1:15">
      <c r="A131" s="302"/>
      <c r="J131" s="238"/>
      <c r="K131" s="238"/>
      <c r="L131" s="238"/>
      <c r="M131" s="238"/>
      <c r="O131" s="238"/>
    </row>
    <row r="132" spans="1:15">
      <c r="A132" s="302"/>
      <c r="J132" s="238"/>
      <c r="K132" s="238"/>
      <c r="L132" s="238"/>
      <c r="M132" s="238"/>
      <c r="O132" s="238"/>
    </row>
    <row r="133" spans="1:15">
      <c r="A133" s="302"/>
      <c r="J133" s="238"/>
      <c r="K133" s="238"/>
      <c r="L133" s="238"/>
      <c r="M133" s="238"/>
      <c r="O133" s="238"/>
    </row>
    <row r="134" spans="1:15">
      <c r="A134" s="302"/>
      <c r="J134" s="238"/>
      <c r="K134" s="238"/>
      <c r="L134" s="238"/>
      <c r="M134" s="238"/>
      <c r="O134" s="238"/>
    </row>
    <row r="135" spans="1:15">
      <c r="A135" s="302"/>
      <c r="J135" s="238"/>
      <c r="K135" s="238"/>
      <c r="L135" s="238"/>
      <c r="M135" s="238"/>
      <c r="O135" s="238"/>
    </row>
    <row r="136" spans="1:15">
      <c r="A136" s="302"/>
      <c r="J136" s="238"/>
      <c r="K136" s="238"/>
      <c r="L136" s="238"/>
      <c r="M136" s="238"/>
      <c r="O136" s="238"/>
    </row>
    <row r="137" spans="1:15">
      <c r="A137" s="302"/>
      <c r="J137" s="238"/>
      <c r="K137" s="238"/>
      <c r="L137" s="238"/>
      <c r="M137" s="238"/>
      <c r="O137" s="238"/>
    </row>
    <row r="138" spans="1:15">
      <c r="A138" s="302"/>
      <c r="J138" s="238"/>
      <c r="K138" s="238"/>
      <c r="L138" s="238"/>
      <c r="M138" s="238"/>
      <c r="O138" s="238"/>
    </row>
    <row r="139" spans="1:15">
      <c r="A139" s="302"/>
      <c r="J139" s="238"/>
      <c r="K139" s="238"/>
      <c r="L139" s="238"/>
      <c r="M139" s="238"/>
      <c r="O139" s="238"/>
    </row>
    <row r="140" spans="1:15">
      <c r="A140" s="302"/>
      <c r="J140" s="238"/>
      <c r="K140" s="238"/>
      <c r="L140" s="238"/>
      <c r="M140" s="238"/>
      <c r="O140" s="238"/>
    </row>
    <row r="141" spans="1:15">
      <c r="A141" s="302"/>
      <c r="J141" s="238"/>
      <c r="K141" s="238"/>
      <c r="L141" s="238"/>
      <c r="M141" s="238"/>
      <c r="O141" s="238"/>
    </row>
    <row r="142" spans="1:15">
      <c r="A142" s="302"/>
      <c r="J142" s="238"/>
      <c r="K142" s="238"/>
      <c r="L142" s="238"/>
      <c r="M142" s="238"/>
      <c r="O142" s="238"/>
    </row>
    <row r="143" spans="1:15">
      <c r="A143" s="302"/>
      <c r="J143" s="238"/>
      <c r="K143" s="238"/>
      <c r="L143" s="238"/>
      <c r="M143" s="238"/>
      <c r="O143" s="238"/>
    </row>
    <row r="144" spans="1:15">
      <c r="A144" s="302"/>
      <c r="J144" s="238"/>
      <c r="K144" s="238"/>
      <c r="L144" s="238"/>
      <c r="M144" s="238"/>
      <c r="O144" s="238"/>
    </row>
    <row r="145" spans="1:15">
      <c r="A145" s="302"/>
      <c r="J145" s="238"/>
      <c r="K145" s="238"/>
      <c r="L145" s="238"/>
      <c r="M145" s="238"/>
      <c r="O145" s="238"/>
    </row>
    <row r="146" spans="1:15">
      <c r="A146" s="302"/>
      <c r="J146" s="238"/>
      <c r="K146" s="238"/>
      <c r="L146" s="238"/>
      <c r="M146" s="238"/>
      <c r="O146" s="238"/>
    </row>
    <row r="147" spans="1:15">
      <c r="A147" s="302"/>
      <c r="J147" s="238"/>
      <c r="K147" s="238"/>
      <c r="L147" s="238"/>
      <c r="M147" s="238"/>
      <c r="O147" s="238"/>
    </row>
    <row r="148" spans="1:15">
      <c r="A148" s="302"/>
      <c r="J148" s="238"/>
      <c r="K148" s="238"/>
      <c r="L148" s="238"/>
      <c r="M148" s="238"/>
      <c r="O148" s="238"/>
    </row>
    <row r="149" spans="1:15">
      <c r="A149" s="302"/>
      <c r="J149" s="238"/>
      <c r="K149" s="238"/>
      <c r="L149" s="238"/>
      <c r="M149" s="238"/>
      <c r="O149" s="238"/>
    </row>
    <row r="150" spans="1:15">
      <c r="A150" s="302"/>
      <c r="J150" s="238"/>
      <c r="K150" s="238"/>
      <c r="L150" s="238"/>
      <c r="M150" s="238"/>
      <c r="O150" s="238"/>
    </row>
    <row r="151" spans="1:15">
      <c r="A151" s="302"/>
      <c r="J151" s="238"/>
      <c r="K151" s="238"/>
      <c r="L151" s="238"/>
      <c r="M151" s="238"/>
      <c r="O151" s="238"/>
    </row>
    <row r="152" spans="1:15">
      <c r="A152" s="302"/>
      <c r="J152" s="238"/>
      <c r="K152" s="238"/>
      <c r="L152" s="238"/>
      <c r="M152" s="238"/>
      <c r="O152" s="238"/>
    </row>
    <row r="153" spans="1:15">
      <c r="A153" s="302"/>
      <c r="J153" s="238"/>
      <c r="K153" s="238"/>
      <c r="L153" s="238"/>
      <c r="M153" s="238"/>
      <c r="O153" s="238"/>
    </row>
    <row r="154" spans="1:15">
      <c r="A154" s="302"/>
      <c r="J154" s="238"/>
      <c r="K154" s="238"/>
      <c r="L154" s="238"/>
      <c r="M154" s="238"/>
      <c r="O154" s="238"/>
    </row>
    <row r="155" spans="1:15">
      <c r="A155" s="302"/>
      <c r="J155" s="238"/>
      <c r="K155" s="238"/>
      <c r="L155" s="238"/>
      <c r="M155" s="238"/>
      <c r="O155" s="238"/>
    </row>
    <row r="156" spans="1:15">
      <c r="A156" s="302"/>
      <c r="J156" s="238"/>
      <c r="K156" s="238"/>
      <c r="L156" s="238"/>
      <c r="M156" s="238"/>
      <c r="O156" s="238"/>
    </row>
    <row r="157" spans="1:15">
      <c r="A157" s="302"/>
      <c r="J157" s="238"/>
      <c r="K157" s="238"/>
      <c r="L157" s="238"/>
      <c r="M157" s="238"/>
      <c r="O157" s="238"/>
    </row>
    <row r="158" spans="1:15">
      <c r="A158" s="302"/>
      <c r="J158" s="238"/>
      <c r="K158" s="238"/>
      <c r="L158" s="238"/>
      <c r="M158" s="238"/>
      <c r="O158" s="238"/>
    </row>
    <row r="159" spans="1:15">
      <c r="A159" s="302"/>
      <c r="J159" s="238"/>
      <c r="K159" s="238"/>
      <c r="L159" s="238"/>
      <c r="M159" s="238"/>
      <c r="O159" s="238"/>
    </row>
    <row r="160" spans="1:15">
      <c r="A160" s="302"/>
      <c r="J160" s="238"/>
      <c r="K160" s="238"/>
      <c r="L160" s="238"/>
      <c r="M160" s="238"/>
      <c r="O160" s="238"/>
    </row>
    <row r="161" spans="1:15">
      <c r="A161" s="302"/>
      <c r="J161" s="238"/>
      <c r="K161" s="238"/>
      <c r="L161" s="238"/>
      <c r="M161" s="238"/>
      <c r="O161" s="238"/>
    </row>
    <row r="162" spans="1:15">
      <c r="A162" s="302"/>
      <c r="J162" s="238"/>
      <c r="K162" s="238"/>
      <c r="L162" s="238"/>
      <c r="M162" s="238"/>
      <c r="O162" s="238"/>
    </row>
    <row r="163" spans="1:15">
      <c r="A163" s="302"/>
      <c r="J163" s="238"/>
      <c r="K163" s="238"/>
      <c r="L163" s="238"/>
      <c r="M163" s="238"/>
      <c r="O163" s="238"/>
    </row>
    <row r="164" spans="1:15">
      <c r="A164" s="302"/>
      <c r="J164" s="238"/>
      <c r="K164" s="238"/>
      <c r="L164" s="238"/>
      <c r="M164" s="238"/>
      <c r="O164" s="238"/>
    </row>
    <row r="165" spans="1:15">
      <c r="A165" s="302"/>
      <c r="J165" s="238"/>
      <c r="K165" s="238"/>
      <c r="L165" s="238"/>
      <c r="M165" s="238"/>
      <c r="O165" s="238"/>
    </row>
    <row r="166" spans="1:15">
      <c r="A166" s="302"/>
      <c r="J166" s="238"/>
      <c r="K166" s="238"/>
      <c r="L166" s="238"/>
      <c r="M166" s="238"/>
      <c r="O166" s="238"/>
    </row>
    <row r="167" spans="1:15">
      <c r="A167" s="302"/>
      <c r="J167" s="238"/>
      <c r="K167" s="238"/>
      <c r="L167" s="238"/>
      <c r="M167" s="238"/>
      <c r="O167" s="238"/>
    </row>
    <row r="168" spans="1:15">
      <c r="A168" s="302"/>
      <c r="J168" s="238"/>
      <c r="K168" s="238"/>
      <c r="L168" s="238"/>
      <c r="M168" s="238"/>
      <c r="O168" s="238"/>
    </row>
    <row r="169" spans="1:15">
      <c r="A169" s="302"/>
      <c r="J169" s="238"/>
      <c r="K169" s="238"/>
      <c r="L169" s="238"/>
      <c r="M169" s="238"/>
      <c r="O169" s="238"/>
    </row>
    <row r="170" spans="1:15">
      <c r="A170" s="302"/>
      <c r="J170" s="238"/>
      <c r="K170" s="238"/>
      <c r="L170" s="238"/>
      <c r="M170" s="238"/>
      <c r="O170" s="238"/>
    </row>
    <row r="171" spans="1:15">
      <c r="A171" s="302"/>
      <c r="J171" s="238"/>
      <c r="K171" s="238"/>
      <c r="L171" s="238"/>
      <c r="M171" s="238"/>
      <c r="O171" s="238"/>
    </row>
    <row r="172" spans="1:15">
      <c r="A172" s="302"/>
      <c r="J172" s="238"/>
      <c r="K172" s="238"/>
      <c r="L172" s="238"/>
      <c r="M172" s="238"/>
      <c r="O172" s="238"/>
    </row>
    <row r="173" spans="1:15">
      <c r="A173" s="302"/>
      <c r="J173" s="238"/>
      <c r="K173" s="238"/>
      <c r="L173" s="238"/>
      <c r="M173" s="238"/>
      <c r="O173" s="238"/>
    </row>
    <row r="174" spans="1:15">
      <c r="A174" s="302"/>
      <c r="J174" s="238"/>
      <c r="K174" s="238"/>
      <c r="L174" s="238"/>
      <c r="M174" s="238"/>
      <c r="O174" s="238"/>
    </row>
    <row r="175" spans="1:15">
      <c r="A175" s="302"/>
      <c r="J175" s="238"/>
      <c r="K175" s="238"/>
      <c r="L175" s="238"/>
      <c r="M175" s="238"/>
      <c r="O175" s="238"/>
    </row>
    <row r="176" spans="1:15">
      <c r="A176" s="302"/>
      <c r="J176" s="238"/>
      <c r="K176" s="238"/>
      <c r="L176" s="238"/>
      <c r="M176" s="238"/>
      <c r="O176" s="238"/>
    </row>
    <row r="177" spans="1:15">
      <c r="A177" s="302"/>
      <c r="J177" s="238"/>
      <c r="K177" s="238"/>
      <c r="L177" s="238"/>
      <c r="M177" s="238"/>
      <c r="O177" s="238"/>
    </row>
    <row r="178" spans="1:15">
      <c r="A178" s="302"/>
      <c r="J178" s="238"/>
      <c r="K178" s="238"/>
      <c r="L178" s="238"/>
      <c r="M178" s="238"/>
      <c r="O178" s="238"/>
    </row>
    <row r="179" spans="1:15">
      <c r="A179" s="302"/>
      <c r="J179" s="238"/>
      <c r="K179" s="238"/>
      <c r="L179" s="238"/>
      <c r="M179" s="238"/>
      <c r="O179" s="238"/>
    </row>
    <row r="180" spans="1:15">
      <c r="A180" s="302"/>
      <c r="J180" s="238"/>
      <c r="K180" s="238"/>
      <c r="L180" s="238"/>
      <c r="M180" s="238"/>
      <c r="O180" s="238"/>
    </row>
    <row r="181" spans="1:15">
      <c r="A181" s="302"/>
      <c r="J181" s="238"/>
      <c r="K181" s="238"/>
      <c r="L181" s="238"/>
      <c r="M181" s="238"/>
      <c r="O181" s="238"/>
    </row>
    <row r="182" spans="1:15">
      <c r="A182" s="302"/>
      <c r="J182" s="238"/>
      <c r="K182" s="238"/>
      <c r="L182" s="238"/>
      <c r="M182" s="238"/>
      <c r="O182" s="238"/>
    </row>
    <row r="183" spans="1:15">
      <c r="A183" s="302"/>
      <c r="J183" s="238"/>
      <c r="K183" s="238"/>
      <c r="L183" s="238"/>
      <c r="M183" s="238"/>
      <c r="O183" s="238"/>
    </row>
    <row r="184" spans="1:15">
      <c r="A184" s="302"/>
      <c r="J184" s="238"/>
      <c r="K184" s="238"/>
      <c r="L184" s="238"/>
      <c r="M184" s="238"/>
      <c r="O184" s="238"/>
    </row>
    <row r="185" spans="1:15">
      <c r="A185" s="302"/>
      <c r="J185" s="238"/>
      <c r="K185" s="238"/>
      <c r="L185" s="238"/>
      <c r="M185" s="238"/>
      <c r="O185" s="238"/>
    </row>
    <row r="186" spans="1:15">
      <c r="A186" s="302"/>
      <c r="J186" s="238"/>
      <c r="K186" s="238"/>
      <c r="L186" s="238"/>
      <c r="M186" s="238"/>
      <c r="O186" s="238"/>
    </row>
    <row r="187" spans="1:15">
      <c r="A187" s="302"/>
      <c r="J187" s="238"/>
      <c r="K187" s="238"/>
      <c r="L187" s="238"/>
      <c r="M187" s="238"/>
      <c r="O187" s="238"/>
    </row>
    <row r="188" spans="1:15">
      <c r="A188" s="302"/>
      <c r="J188" s="238"/>
      <c r="K188" s="238"/>
      <c r="L188" s="238"/>
      <c r="M188" s="238"/>
      <c r="O188" s="238"/>
    </row>
    <row r="189" spans="1:15">
      <c r="A189" s="302"/>
      <c r="J189" s="238"/>
      <c r="K189" s="238"/>
      <c r="L189" s="238"/>
      <c r="M189" s="238"/>
      <c r="O189" s="238"/>
    </row>
    <row r="190" spans="1:15">
      <c r="A190" s="302"/>
      <c r="J190" s="238"/>
      <c r="K190" s="238"/>
      <c r="L190" s="238"/>
      <c r="M190" s="238"/>
      <c r="O190" s="238"/>
    </row>
    <row r="191" spans="1:15">
      <c r="A191" s="302"/>
      <c r="J191" s="238"/>
      <c r="K191" s="238"/>
      <c r="L191" s="238"/>
      <c r="M191" s="238"/>
      <c r="O191" s="238"/>
    </row>
    <row r="192" spans="1:15">
      <c r="A192" s="302"/>
      <c r="J192" s="238"/>
      <c r="K192" s="238"/>
      <c r="L192" s="238"/>
      <c r="M192" s="238"/>
      <c r="O192" s="238"/>
    </row>
    <row r="193" spans="1:15">
      <c r="A193" s="302"/>
      <c r="J193" s="238"/>
      <c r="K193" s="238"/>
      <c r="L193" s="238"/>
      <c r="M193" s="238"/>
      <c r="O193" s="238"/>
    </row>
    <row r="194" spans="1:15">
      <c r="A194" s="302"/>
      <c r="J194" s="238"/>
      <c r="K194" s="238"/>
      <c r="L194" s="238"/>
      <c r="M194" s="238"/>
      <c r="O194" s="238"/>
    </row>
    <row r="195" spans="1:15">
      <c r="A195" s="302"/>
      <c r="J195" s="238"/>
      <c r="K195" s="238"/>
      <c r="L195" s="238"/>
      <c r="M195" s="238"/>
      <c r="O195" s="238"/>
    </row>
    <row r="196" spans="1:15">
      <c r="A196" s="302"/>
      <c r="J196" s="238"/>
      <c r="K196" s="238"/>
      <c r="L196" s="238"/>
      <c r="M196" s="238"/>
      <c r="O196" s="238"/>
    </row>
    <row r="197" spans="1:15">
      <c r="A197" s="302"/>
      <c r="J197" s="238"/>
      <c r="K197" s="238"/>
      <c r="L197" s="238"/>
      <c r="M197" s="238"/>
      <c r="O197" s="238"/>
    </row>
    <row r="198" spans="1:15">
      <c r="A198" s="302"/>
      <c r="J198" s="238"/>
      <c r="K198" s="238"/>
      <c r="L198" s="238"/>
      <c r="M198" s="238"/>
      <c r="O198" s="238"/>
    </row>
    <row r="199" spans="1:15">
      <c r="A199" s="302"/>
      <c r="J199" s="238"/>
      <c r="K199" s="238"/>
      <c r="L199" s="238"/>
      <c r="M199" s="238"/>
      <c r="O199" s="238"/>
    </row>
    <row r="200" spans="1:15">
      <c r="A200" s="302"/>
      <c r="J200" s="238"/>
      <c r="K200" s="238"/>
      <c r="L200" s="238"/>
      <c r="M200" s="238"/>
      <c r="O200" s="238"/>
    </row>
    <row r="201" spans="1:15">
      <c r="A201" s="302"/>
      <c r="J201" s="238"/>
      <c r="K201" s="238"/>
      <c r="L201" s="238"/>
      <c r="M201" s="238"/>
      <c r="O201" s="238"/>
    </row>
    <row r="202" spans="1:15">
      <c r="A202" s="302"/>
      <c r="J202" s="238"/>
      <c r="K202" s="238"/>
      <c r="L202" s="238"/>
      <c r="M202" s="238"/>
      <c r="O202" s="238"/>
    </row>
    <row r="203" spans="1:15">
      <c r="A203" s="302"/>
      <c r="J203" s="238"/>
      <c r="K203" s="238"/>
      <c r="L203" s="238"/>
      <c r="M203" s="238"/>
      <c r="O203" s="238"/>
    </row>
    <row r="204" spans="1:15">
      <c r="A204" s="302"/>
      <c r="J204" s="238"/>
      <c r="K204" s="238"/>
      <c r="L204" s="238"/>
      <c r="M204" s="238"/>
      <c r="O204" s="238"/>
    </row>
    <row r="205" spans="1:15">
      <c r="A205" s="302"/>
      <c r="J205" s="238"/>
      <c r="K205" s="238"/>
      <c r="L205" s="238"/>
      <c r="M205" s="238"/>
      <c r="O205" s="238"/>
    </row>
    <row r="206" spans="1:15">
      <c r="A206" s="302"/>
      <c r="J206" s="238"/>
      <c r="K206" s="238"/>
      <c r="L206" s="238"/>
      <c r="M206" s="238"/>
      <c r="O206" s="238"/>
    </row>
    <row r="207" spans="1:15">
      <c r="A207" s="302"/>
      <c r="J207" s="238"/>
      <c r="K207" s="238"/>
      <c r="L207" s="238"/>
      <c r="M207" s="238"/>
      <c r="O207" s="238"/>
    </row>
    <row r="208" spans="1:15">
      <c r="A208" s="302"/>
      <c r="J208" s="238"/>
      <c r="K208" s="238"/>
      <c r="L208" s="238"/>
      <c r="M208" s="238"/>
      <c r="O208" s="238"/>
    </row>
    <row r="209" spans="1:15">
      <c r="A209" s="302"/>
      <c r="J209" s="238"/>
      <c r="K209" s="238"/>
      <c r="L209" s="238"/>
      <c r="M209" s="238"/>
      <c r="O209" s="238"/>
    </row>
    <row r="210" spans="1:15">
      <c r="A210" s="302"/>
      <c r="J210" s="238"/>
      <c r="K210" s="238"/>
      <c r="L210" s="238"/>
      <c r="M210" s="238"/>
      <c r="O210" s="238"/>
    </row>
    <row r="211" spans="1:15">
      <c r="A211" s="302"/>
      <c r="J211" s="238"/>
      <c r="K211" s="238"/>
      <c r="L211" s="238"/>
      <c r="M211" s="238"/>
      <c r="O211" s="238"/>
    </row>
    <row r="212" spans="1:15">
      <c r="A212" s="302"/>
      <c r="J212" s="238"/>
      <c r="K212" s="238"/>
      <c r="L212" s="238"/>
      <c r="M212" s="238"/>
      <c r="O212" s="238"/>
    </row>
    <row r="213" spans="1:15">
      <c r="A213" s="302"/>
      <c r="J213" s="238"/>
      <c r="K213" s="238"/>
      <c r="L213" s="238"/>
      <c r="M213" s="238"/>
      <c r="O213" s="238"/>
    </row>
    <row r="214" spans="1:15">
      <c r="A214" s="302"/>
      <c r="J214" s="238"/>
      <c r="K214" s="238"/>
      <c r="L214" s="238"/>
      <c r="M214" s="238"/>
      <c r="O214" s="238"/>
    </row>
    <row r="215" spans="1:15">
      <c r="A215" s="302"/>
      <c r="J215" s="238"/>
      <c r="K215" s="238"/>
      <c r="L215" s="238"/>
      <c r="M215" s="238"/>
      <c r="O215" s="238"/>
    </row>
    <row r="216" spans="1:15">
      <c r="A216" s="302"/>
      <c r="J216" s="238"/>
      <c r="K216" s="238"/>
      <c r="L216" s="238"/>
      <c r="M216" s="238"/>
      <c r="O216" s="238"/>
    </row>
    <row r="217" spans="1:15">
      <c r="A217" s="302"/>
      <c r="J217" s="238"/>
      <c r="K217" s="238"/>
      <c r="L217" s="238"/>
      <c r="M217" s="238"/>
      <c r="O217" s="238"/>
    </row>
    <row r="218" spans="1:15">
      <c r="A218" s="302"/>
      <c r="J218" s="238"/>
      <c r="K218" s="238"/>
      <c r="L218" s="238"/>
      <c r="M218" s="238"/>
      <c r="O218" s="238"/>
    </row>
    <row r="219" spans="1:15">
      <c r="A219" s="302"/>
      <c r="J219" s="238"/>
      <c r="K219" s="238"/>
      <c r="L219" s="238"/>
      <c r="M219" s="238"/>
      <c r="O219" s="238"/>
    </row>
    <row r="220" spans="1:15">
      <c r="A220" s="302"/>
      <c r="J220" s="238"/>
      <c r="K220" s="238"/>
      <c r="L220" s="238"/>
      <c r="M220" s="238"/>
      <c r="O220" s="238"/>
    </row>
    <row r="221" spans="1:15">
      <c r="A221" s="302"/>
      <c r="J221" s="238"/>
      <c r="K221" s="238"/>
      <c r="L221" s="238"/>
      <c r="M221" s="238"/>
      <c r="O221" s="238"/>
    </row>
    <row r="222" spans="1:15">
      <c r="A222" s="302"/>
      <c r="J222" s="238"/>
      <c r="K222" s="238"/>
      <c r="L222" s="238"/>
      <c r="M222" s="238"/>
      <c r="O222" s="238"/>
    </row>
    <row r="223" spans="1:15">
      <c r="A223" s="302"/>
      <c r="J223" s="238"/>
      <c r="K223" s="238"/>
      <c r="L223" s="238"/>
      <c r="M223" s="238"/>
      <c r="O223" s="238"/>
    </row>
    <row r="224" spans="1:15">
      <c r="A224" s="302"/>
      <c r="J224" s="238"/>
      <c r="K224" s="238"/>
      <c r="L224" s="238"/>
      <c r="M224" s="238"/>
      <c r="O224" s="238"/>
    </row>
    <row r="225" spans="1:15">
      <c r="A225" s="302"/>
      <c r="J225" s="238"/>
      <c r="K225" s="238"/>
      <c r="L225" s="238"/>
      <c r="M225" s="238"/>
      <c r="O225" s="238"/>
    </row>
    <row r="226" spans="1:15">
      <c r="A226" s="302"/>
      <c r="J226" s="238"/>
      <c r="K226" s="238"/>
      <c r="L226" s="238"/>
      <c r="M226" s="238"/>
      <c r="O226" s="238"/>
    </row>
    <row r="227" spans="1:15">
      <c r="A227" s="302"/>
      <c r="J227" s="238"/>
      <c r="K227" s="238"/>
      <c r="L227" s="238"/>
      <c r="M227" s="238"/>
      <c r="O227" s="238"/>
    </row>
    <row r="228" spans="1:15">
      <c r="A228" s="302"/>
      <c r="J228" s="238"/>
      <c r="K228" s="238"/>
      <c r="L228" s="238"/>
      <c r="M228" s="238"/>
      <c r="O228" s="238"/>
    </row>
    <row r="229" spans="1:15">
      <c r="A229" s="302"/>
      <c r="J229" s="238"/>
      <c r="K229" s="238"/>
      <c r="L229" s="238"/>
      <c r="M229" s="238"/>
      <c r="O229" s="238"/>
    </row>
    <row r="230" spans="1:15">
      <c r="A230" s="302"/>
      <c r="J230" s="238"/>
      <c r="K230" s="238"/>
      <c r="L230" s="238"/>
      <c r="M230" s="238"/>
      <c r="O230" s="238"/>
    </row>
    <row r="231" spans="1:15">
      <c r="A231" s="302"/>
      <c r="J231" s="238"/>
      <c r="K231" s="238"/>
      <c r="L231" s="238"/>
      <c r="M231" s="238"/>
      <c r="O231" s="238"/>
    </row>
    <row r="232" spans="1:15">
      <c r="A232" s="302"/>
      <c r="J232" s="238"/>
      <c r="K232" s="238"/>
      <c r="L232" s="238"/>
      <c r="M232" s="238"/>
      <c r="O232" s="238"/>
    </row>
    <row r="233" spans="1:15">
      <c r="A233" s="302"/>
      <c r="J233" s="238"/>
      <c r="K233" s="238"/>
      <c r="L233" s="238"/>
      <c r="M233" s="238"/>
      <c r="O233" s="238"/>
    </row>
    <row r="234" spans="1:15">
      <c r="A234" s="302"/>
      <c r="J234" s="238"/>
      <c r="K234" s="238"/>
      <c r="L234" s="238"/>
      <c r="M234" s="238"/>
      <c r="O234" s="238"/>
    </row>
    <row r="235" spans="1:15">
      <c r="A235" s="302"/>
      <c r="J235" s="238"/>
      <c r="K235" s="238"/>
      <c r="L235" s="238"/>
      <c r="M235" s="238"/>
      <c r="O235" s="238"/>
    </row>
    <row r="236" spans="1:15">
      <c r="A236" s="302"/>
      <c r="J236" s="238"/>
      <c r="K236" s="238"/>
      <c r="L236" s="238"/>
      <c r="M236" s="238"/>
      <c r="O236" s="238"/>
    </row>
    <row r="237" spans="1:15">
      <c r="A237" s="302"/>
      <c r="J237" s="238"/>
      <c r="K237" s="238"/>
      <c r="L237" s="238"/>
      <c r="M237" s="238"/>
      <c r="O237" s="238"/>
    </row>
    <row r="238" spans="1:15">
      <c r="A238" s="302"/>
      <c r="J238" s="238"/>
      <c r="K238" s="238"/>
      <c r="L238" s="238"/>
      <c r="M238" s="238"/>
      <c r="O238" s="238"/>
    </row>
    <row r="239" spans="1:15">
      <c r="A239" s="302"/>
      <c r="J239" s="238"/>
      <c r="K239" s="238"/>
      <c r="L239" s="238"/>
      <c r="M239" s="238"/>
      <c r="O239" s="238"/>
    </row>
    <row r="240" spans="1:15">
      <c r="A240" s="302"/>
      <c r="J240" s="238"/>
      <c r="K240" s="238"/>
      <c r="L240" s="238"/>
      <c r="M240" s="238"/>
      <c r="O240" s="238"/>
    </row>
    <row r="241" spans="1:15">
      <c r="A241" s="302"/>
      <c r="J241" s="238"/>
      <c r="K241" s="238"/>
      <c r="L241" s="238"/>
      <c r="M241" s="238"/>
      <c r="O241" s="238"/>
    </row>
    <row r="242" spans="1:15">
      <c r="A242" s="302"/>
      <c r="J242" s="238"/>
      <c r="K242" s="238"/>
      <c r="L242" s="238"/>
      <c r="M242" s="238"/>
      <c r="O242" s="238"/>
    </row>
    <row r="243" spans="1:15">
      <c r="A243" s="302"/>
      <c r="J243" s="238"/>
      <c r="K243" s="238"/>
      <c r="L243" s="238"/>
      <c r="M243" s="238"/>
      <c r="O243" s="238"/>
    </row>
    <row r="244" spans="1:15">
      <c r="A244" s="302"/>
      <c r="J244" s="238"/>
      <c r="K244" s="238"/>
      <c r="L244" s="238"/>
      <c r="M244" s="238"/>
      <c r="O244" s="238"/>
    </row>
    <row r="245" spans="1:15">
      <c r="A245" s="302"/>
      <c r="J245" s="238"/>
      <c r="K245" s="238"/>
      <c r="L245" s="238"/>
      <c r="M245" s="238"/>
      <c r="O245" s="238"/>
    </row>
    <row r="246" spans="1:15">
      <c r="A246" s="302"/>
      <c r="J246" s="238"/>
      <c r="K246" s="238"/>
      <c r="L246" s="238"/>
      <c r="M246" s="238"/>
      <c r="O246" s="238"/>
    </row>
    <row r="247" spans="1:15">
      <c r="A247" s="302"/>
      <c r="J247" s="238"/>
      <c r="K247" s="238"/>
      <c r="L247" s="238"/>
      <c r="M247" s="238"/>
      <c r="O247" s="238"/>
    </row>
    <row r="248" spans="1:15">
      <c r="A248" s="302"/>
      <c r="J248" s="238"/>
      <c r="K248" s="238"/>
      <c r="L248" s="238"/>
      <c r="M248" s="238"/>
      <c r="O248" s="238"/>
    </row>
    <row r="249" spans="1:15">
      <c r="A249" s="302"/>
      <c r="J249" s="238"/>
      <c r="K249" s="238"/>
      <c r="L249" s="238"/>
      <c r="M249" s="238"/>
      <c r="O249" s="238"/>
    </row>
    <row r="250" spans="1:15">
      <c r="A250" s="302"/>
      <c r="J250" s="238"/>
      <c r="K250" s="238"/>
      <c r="L250" s="238"/>
      <c r="M250" s="238"/>
      <c r="O250" s="238"/>
    </row>
    <row r="251" spans="1:15">
      <c r="A251" s="302"/>
      <c r="J251" s="238"/>
      <c r="K251" s="238"/>
      <c r="L251" s="238"/>
      <c r="M251" s="238"/>
      <c r="O251" s="238"/>
    </row>
    <row r="252" spans="1:15">
      <c r="A252" s="302"/>
      <c r="J252" s="238"/>
      <c r="K252" s="238"/>
      <c r="L252" s="238"/>
      <c r="M252" s="238"/>
      <c r="O252" s="238"/>
    </row>
    <row r="253" spans="1:15">
      <c r="A253" s="302"/>
      <c r="J253" s="238"/>
      <c r="K253" s="238"/>
      <c r="L253" s="238"/>
      <c r="M253" s="238"/>
      <c r="O253" s="238"/>
    </row>
    <row r="254" spans="1:15">
      <c r="A254" s="302"/>
      <c r="J254" s="238"/>
      <c r="K254" s="238"/>
      <c r="L254" s="238"/>
      <c r="M254" s="238"/>
      <c r="O254" s="238"/>
    </row>
    <row r="255" spans="1:15">
      <c r="A255" s="302"/>
      <c r="J255" s="238"/>
      <c r="K255" s="238"/>
      <c r="L255" s="238"/>
      <c r="M255" s="238"/>
      <c r="O255" s="238"/>
    </row>
    <row r="256" spans="1:15">
      <c r="A256" s="302"/>
      <c r="J256" s="238"/>
      <c r="K256" s="238"/>
      <c r="L256" s="238"/>
      <c r="M256" s="238"/>
      <c r="O256" s="238"/>
    </row>
    <row r="257" spans="1:15">
      <c r="A257" s="302"/>
      <c r="J257" s="238"/>
      <c r="K257" s="238"/>
      <c r="L257" s="238"/>
      <c r="M257" s="238"/>
      <c r="O257" s="238"/>
    </row>
    <row r="258" spans="1:15">
      <c r="A258" s="302"/>
      <c r="J258" s="238"/>
      <c r="K258" s="238"/>
      <c r="L258" s="238"/>
      <c r="M258" s="238"/>
      <c r="O258" s="238"/>
    </row>
    <row r="259" spans="1:15">
      <c r="A259" s="302"/>
      <c r="J259" s="238"/>
      <c r="K259" s="238"/>
      <c r="L259" s="238"/>
      <c r="M259" s="238"/>
      <c r="O259" s="238"/>
    </row>
    <row r="260" spans="1:15">
      <c r="A260" s="302"/>
      <c r="J260" s="238"/>
      <c r="K260" s="238"/>
      <c r="L260" s="238"/>
      <c r="M260" s="238"/>
      <c r="O260" s="238"/>
    </row>
  </sheetData>
  <phoneticPr fontId="3"/>
  <printOptions horizontalCentered="1"/>
  <pageMargins left="0.59055118110236227" right="0.59055118110236227" top="0.78740157480314965" bottom="0.78740157480314965" header="0.39370078740157483" footer="0.19685039370078741"/>
  <pageSetup paperSize="9" orientation="portrait" r:id="rId1"/>
  <headerFooter alignWithMargins="0"/>
</worksheet>
</file>

<file path=xl/worksheets/sheet2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9">
    <tabColor theme="0" tint="-0.14999847407452621"/>
  </sheetPr>
  <dimension ref="A1:DF69"/>
  <sheetViews>
    <sheetView zoomScale="85" zoomScaleNormal="85" workbookViewId="0">
      <selection activeCell="C31" sqref="C31"/>
    </sheetView>
  </sheetViews>
  <sheetFormatPr defaultRowHeight="13.5"/>
  <cols>
    <col min="1" max="1" width="9" style="178"/>
    <col min="2" max="2" width="6" style="177" customWidth="1"/>
    <col min="3" max="3" width="4.875" style="177" customWidth="1"/>
    <col min="4" max="4" width="3.625" style="177" customWidth="1"/>
    <col min="5" max="5" width="3.75" style="177" customWidth="1"/>
    <col min="6" max="7" width="3.625" style="177" customWidth="1"/>
    <col min="8" max="9" width="3.75" style="177" customWidth="1"/>
    <col min="10" max="10" width="3.625" style="177" customWidth="1"/>
    <col min="11" max="15" width="3.75" style="177" customWidth="1"/>
    <col min="16" max="20" width="4.625" style="177" customWidth="1"/>
    <col min="21" max="21" width="4.75" style="177" customWidth="1"/>
    <col min="22" max="23" width="4.625" style="177" customWidth="1"/>
    <col min="24" max="29" width="3.75" style="177" customWidth="1"/>
    <col min="30" max="31" width="3.875" style="177" customWidth="1"/>
    <col min="32" max="36" width="3.25" style="177" customWidth="1"/>
    <col min="37" max="41" width="3.125" style="177" customWidth="1"/>
    <col min="42" max="42" width="3.25" style="177" customWidth="1"/>
    <col min="43" max="43" width="3.125" style="177" customWidth="1"/>
    <col min="44" max="44" width="4.25" style="177" customWidth="1"/>
    <col min="45" max="45" width="3.375" style="178" customWidth="1"/>
    <col min="46" max="46" width="9" style="177"/>
    <col min="47" max="49" width="4.5" style="14" customWidth="1"/>
    <col min="50" max="73" width="4.5" style="177" customWidth="1"/>
    <col min="74" max="74" width="6.875" style="177" customWidth="1"/>
    <col min="75" max="75" width="6.5" style="177" customWidth="1"/>
    <col min="76" max="16384" width="9" style="177"/>
  </cols>
  <sheetData>
    <row r="1" spans="1:110" ht="14.25">
      <c r="A1" s="38" t="s">
        <v>238</v>
      </c>
      <c r="T1" s="178"/>
    </row>
    <row r="2" spans="1:110">
      <c r="T2" s="178"/>
      <c r="AS2" s="61" t="s">
        <v>312</v>
      </c>
    </row>
    <row r="3" spans="1:110" s="292" customFormat="1" ht="27" customHeight="1">
      <c r="A3" s="88" t="s">
        <v>239</v>
      </c>
      <c r="B3" s="78" t="s">
        <v>26</v>
      </c>
      <c r="C3" s="115" t="s">
        <v>93</v>
      </c>
      <c r="D3" s="115" t="s">
        <v>240</v>
      </c>
      <c r="E3" s="115" t="s">
        <v>241</v>
      </c>
      <c r="F3" s="115" t="s">
        <v>242</v>
      </c>
      <c r="G3" s="115" t="s">
        <v>243</v>
      </c>
      <c r="H3" s="115" t="s">
        <v>244</v>
      </c>
      <c r="I3" s="115" t="s">
        <v>245</v>
      </c>
      <c r="J3" s="115" t="s">
        <v>246</v>
      </c>
      <c r="K3" s="115" t="s">
        <v>247</v>
      </c>
      <c r="L3" s="115" t="s">
        <v>248</v>
      </c>
      <c r="M3" s="115" t="s">
        <v>249</v>
      </c>
      <c r="N3" s="115" t="s">
        <v>250</v>
      </c>
      <c r="O3" s="115" t="s">
        <v>251</v>
      </c>
      <c r="P3" s="115" t="s">
        <v>252</v>
      </c>
      <c r="Q3" s="115" t="s">
        <v>253</v>
      </c>
      <c r="R3" s="115" t="s">
        <v>254</v>
      </c>
      <c r="S3" s="115" t="s">
        <v>255</v>
      </c>
      <c r="T3" s="116" t="s">
        <v>256</v>
      </c>
      <c r="U3" s="117" t="s">
        <v>257</v>
      </c>
      <c r="V3" s="115" t="s">
        <v>258</v>
      </c>
      <c r="W3" s="115" t="s">
        <v>259</v>
      </c>
      <c r="X3" s="115" t="s">
        <v>260</v>
      </c>
      <c r="Y3" s="115" t="s">
        <v>261</v>
      </c>
      <c r="Z3" s="115" t="s">
        <v>262</v>
      </c>
      <c r="AA3" s="115" t="s">
        <v>263</v>
      </c>
      <c r="AB3" s="115" t="s">
        <v>264</v>
      </c>
      <c r="AC3" s="115" t="s">
        <v>265</v>
      </c>
      <c r="AD3" s="115" t="s">
        <v>266</v>
      </c>
      <c r="AE3" s="115" t="s">
        <v>267</v>
      </c>
      <c r="AF3" s="115" t="s">
        <v>268</v>
      </c>
      <c r="AG3" s="115" t="s">
        <v>269</v>
      </c>
      <c r="AH3" s="115" t="s">
        <v>270</v>
      </c>
      <c r="AI3" s="115" t="s">
        <v>271</v>
      </c>
      <c r="AJ3" s="115" t="s">
        <v>272</v>
      </c>
      <c r="AK3" s="115" t="s">
        <v>273</v>
      </c>
      <c r="AL3" s="115" t="s">
        <v>274</v>
      </c>
      <c r="AM3" s="115" t="s">
        <v>275</v>
      </c>
      <c r="AN3" s="115" t="s">
        <v>276</v>
      </c>
      <c r="AO3" s="115" t="s">
        <v>277</v>
      </c>
      <c r="AP3" s="115" t="s">
        <v>278</v>
      </c>
      <c r="AQ3" s="115" t="s">
        <v>279</v>
      </c>
      <c r="AR3" s="115" t="s">
        <v>280</v>
      </c>
      <c r="AS3" s="116" t="s">
        <v>94</v>
      </c>
      <c r="AU3" s="14"/>
      <c r="AV3" s="14"/>
      <c r="AW3" s="14"/>
      <c r="AX3" s="177"/>
      <c r="AY3" s="177"/>
      <c r="AZ3" s="177"/>
      <c r="BA3" s="177"/>
      <c r="BB3" s="177"/>
      <c r="BC3" s="177"/>
      <c r="BD3" s="177"/>
      <c r="BE3" s="177"/>
      <c r="BF3" s="177"/>
      <c r="BG3" s="177"/>
      <c r="BH3" s="177"/>
      <c r="BI3" s="177"/>
      <c r="BJ3" s="177"/>
      <c r="BK3" s="177"/>
      <c r="BL3" s="177"/>
      <c r="BM3" s="177"/>
      <c r="BN3" s="177"/>
      <c r="BO3" s="177"/>
      <c r="BP3" s="177"/>
      <c r="BQ3" s="177"/>
      <c r="BR3" s="177"/>
      <c r="BS3" s="177"/>
      <c r="BT3" s="177"/>
      <c r="BU3" s="177"/>
      <c r="BV3" s="177"/>
      <c r="BW3" s="177"/>
      <c r="BX3" s="177"/>
      <c r="BY3" s="177"/>
      <c r="BZ3" s="177"/>
      <c r="CA3" s="177"/>
      <c r="CB3" s="177"/>
      <c r="CC3" s="177"/>
      <c r="CD3" s="177"/>
      <c r="CE3" s="177"/>
      <c r="CF3" s="177"/>
      <c r="CG3" s="177"/>
      <c r="CH3" s="177"/>
      <c r="CI3" s="177"/>
      <c r="CJ3" s="177"/>
      <c r="CK3" s="177"/>
      <c r="CL3" s="177"/>
      <c r="CM3" s="177"/>
      <c r="CN3" s="177"/>
      <c r="CO3" s="177"/>
      <c r="CP3" s="177"/>
      <c r="CQ3" s="177"/>
      <c r="CR3" s="177"/>
      <c r="CS3" s="177"/>
      <c r="CT3" s="177"/>
      <c r="CU3" s="177"/>
      <c r="CV3" s="177"/>
      <c r="CW3" s="177"/>
      <c r="CX3" s="177"/>
      <c r="CY3" s="177"/>
      <c r="CZ3" s="177"/>
      <c r="DA3" s="177"/>
      <c r="DB3" s="177"/>
      <c r="DC3" s="177"/>
      <c r="DD3" s="177"/>
      <c r="DE3" s="177"/>
      <c r="DF3" s="177"/>
    </row>
    <row r="4" spans="1:110" s="178" customFormat="1" ht="18" customHeight="1">
      <c r="A4" s="56"/>
      <c r="B4" s="111" t="s">
        <v>50</v>
      </c>
      <c r="C4" s="118"/>
      <c r="D4" s="118"/>
      <c r="E4" s="118"/>
      <c r="F4" s="118"/>
      <c r="G4" s="118"/>
      <c r="H4" s="118"/>
      <c r="I4" s="118"/>
      <c r="J4" s="118"/>
      <c r="K4" s="118"/>
      <c r="L4" s="118"/>
      <c r="M4" s="118"/>
      <c r="N4" s="118"/>
      <c r="O4" s="118"/>
      <c r="P4" s="118"/>
      <c r="Q4" s="118"/>
      <c r="R4" s="118"/>
      <c r="S4" s="118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AF4" s="118"/>
      <c r="AG4" s="118"/>
      <c r="AH4" s="118"/>
      <c r="AI4" s="118"/>
      <c r="AJ4" s="118"/>
      <c r="AK4" s="118"/>
      <c r="AL4" s="118"/>
      <c r="AM4" s="118"/>
      <c r="AN4" s="118"/>
      <c r="AO4" s="118"/>
      <c r="AP4" s="118"/>
      <c r="AQ4" s="56"/>
      <c r="AR4" s="56"/>
      <c r="AS4" s="56"/>
      <c r="AU4" s="14"/>
      <c r="AV4" s="14"/>
      <c r="AW4" s="14"/>
      <c r="AX4" s="177"/>
      <c r="AY4" s="177"/>
      <c r="AZ4" s="177"/>
      <c r="BA4" s="177"/>
      <c r="BB4" s="177"/>
      <c r="BC4" s="177"/>
      <c r="BD4" s="177"/>
      <c r="BE4" s="177"/>
      <c r="BF4" s="177"/>
      <c r="BG4" s="177"/>
      <c r="BH4" s="177"/>
      <c r="BI4" s="177"/>
      <c r="BJ4" s="177"/>
      <c r="BK4" s="177"/>
      <c r="BL4" s="177"/>
      <c r="BM4" s="177"/>
      <c r="BN4" s="177"/>
      <c r="BO4" s="177"/>
      <c r="BP4" s="177"/>
      <c r="BQ4" s="177"/>
      <c r="BR4" s="177"/>
      <c r="BS4" s="177"/>
      <c r="BT4" s="177"/>
      <c r="BU4" s="177"/>
      <c r="BV4" s="177"/>
      <c r="BW4" s="177"/>
      <c r="BX4" s="292"/>
      <c r="BY4" s="292"/>
      <c r="BZ4" s="292"/>
      <c r="CA4" s="292"/>
      <c r="CB4" s="292"/>
      <c r="CC4" s="292"/>
      <c r="CD4" s="292"/>
      <c r="CE4" s="292"/>
      <c r="CF4" s="292"/>
      <c r="CG4" s="292"/>
      <c r="CH4" s="292"/>
      <c r="CI4" s="292"/>
      <c r="CJ4" s="292"/>
      <c r="CK4" s="292"/>
      <c r="CL4" s="292"/>
      <c r="CM4" s="292"/>
      <c r="CN4" s="292"/>
      <c r="CO4" s="292"/>
      <c r="CP4" s="292"/>
      <c r="CQ4" s="292"/>
      <c r="CR4" s="292"/>
      <c r="CS4" s="292"/>
      <c r="CT4" s="292"/>
      <c r="CU4" s="292"/>
      <c r="CV4" s="292"/>
      <c r="CW4" s="292"/>
      <c r="CX4" s="292"/>
      <c r="CY4" s="292"/>
      <c r="CZ4" s="292"/>
      <c r="DA4" s="292"/>
      <c r="DB4" s="292"/>
      <c r="DC4" s="292"/>
      <c r="DD4" s="292"/>
      <c r="DE4" s="292"/>
      <c r="DF4" s="292"/>
    </row>
    <row r="5" spans="1:110" ht="18" customHeight="1">
      <c r="A5" s="66" t="s">
        <v>141</v>
      </c>
      <c r="B5" s="293">
        <v>14589</v>
      </c>
      <c r="C5" s="293">
        <v>0</v>
      </c>
      <c r="D5" s="293">
        <v>0</v>
      </c>
      <c r="E5" s="293">
        <v>4</v>
      </c>
      <c r="F5" s="293">
        <v>21</v>
      </c>
      <c r="G5" s="293">
        <v>38</v>
      </c>
      <c r="H5" s="293">
        <v>86</v>
      </c>
      <c r="I5" s="293">
        <v>149</v>
      </c>
      <c r="J5" s="293">
        <v>181</v>
      </c>
      <c r="K5" s="293">
        <v>212</v>
      </c>
      <c r="L5" s="293">
        <v>306</v>
      </c>
      <c r="M5" s="293">
        <v>377</v>
      </c>
      <c r="N5" s="293">
        <v>454</v>
      </c>
      <c r="O5" s="293">
        <v>564</v>
      </c>
      <c r="P5" s="293">
        <v>750</v>
      </c>
      <c r="Q5" s="293">
        <v>886</v>
      </c>
      <c r="R5" s="293">
        <v>968</v>
      </c>
      <c r="S5" s="293">
        <v>1064</v>
      </c>
      <c r="T5" s="294">
        <v>1154</v>
      </c>
      <c r="U5" s="295">
        <v>1106</v>
      </c>
      <c r="V5" s="293">
        <v>1028</v>
      </c>
      <c r="W5" s="293">
        <v>961</v>
      </c>
      <c r="X5" s="293">
        <v>979</v>
      </c>
      <c r="Y5" s="293">
        <v>820</v>
      </c>
      <c r="Z5" s="293">
        <v>721</v>
      </c>
      <c r="AA5" s="293">
        <v>592</v>
      </c>
      <c r="AB5" s="293">
        <v>436</v>
      </c>
      <c r="AC5" s="293">
        <v>299</v>
      </c>
      <c r="AD5" s="293">
        <v>207</v>
      </c>
      <c r="AE5" s="293">
        <v>117</v>
      </c>
      <c r="AF5" s="293">
        <v>67</v>
      </c>
      <c r="AG5" s="293">
        <v>27</v>
      </c>
      <c r="AH5" s="293">
        <v>11</v>
      </c>
      <c r="AI5" s="293">
        <v>3</v>
      </c>
      <c r="AJ5" s="293">
        <v>0</v>
      </c>
      <c r="AK5" s="293">
        <v>0</v>
      </c>
      <c r="AL5" s="293">
        <v>1</v>
      </c>
      <c r="AM5" s="293">
        <v>0</v>
      </c>
      <c r="AN5" s="293">
        <v>0</v>
      </c>
      <c r="AO5" s="293">
        <v>0</v>
      </c>
      <c r="AP5" s="293">
        <v>0</v>
      </c>
      <c r="AQ5" s="293">
        <v>0</v>
      </c>
      <c r="AR5" s="293">
        <v>0</v>
      </c>
      <c r="AS5" s="294">
        <v>0</v>
      </c>
      <c r="BX5" s="178"/>
      <c r="BY5" s="178"/>
      <c r="BZ5" s="178"/>
      <c r="CA5" s="178"/>
      <c r="CB5" s="178"/>
      <c r="CC5" s="178"/>
      <c r="CD5" s="178"/>
      <c r="CE5" s="178"/>
      <c r="CF5" s="178"/>
      <c r="CG5" s="178"/>
      <c r="CH5" s="178"/>
      <c r="CI5" s="178"/>
      <c r="CJ5" s="178"/>
      <c r="CK5" s="178"/>
      <c r="CL5" s="178"/>
      <c r="CM5" s="178"/>
      <c r="CN5" s="178"/>
      <c r="CO5" s="178"/>
      <c r="CP5" s="178"/>
      <c r="CQ5" s="178"/>
      <c r="CR5" s="178"/>
      <c r="CS5" s="178"/>
      <c r="CT5" s="178"/>
      <c r="CU5" s="178"/>
      <c r="CV5" s="178"/>
      <c r="CW5" s="178"/>
      <c r="CX5" s="178"/>
      <c r="CY5" s="178"/>
      <c r="CZ5" s="178"/>
      <c r="DA5" s="178"/>
      <c r="DB5" s="178"/>
      <c r="DC5" s="178"/>
      <c r="DD5" s="178"/>
      <c r="DE5" s="178"/>
      <c r="DF5" s="178"/>
    </row>
    <row r="6" spans="1:110" ht="18" customHeight="1">
      <c r="A6" s="66" t="s">
        <v>281</v>
      </c>
      <c r="B6" s="293">
        <v>7550</v>
      </c>
      <c r="C6" s="296">
        <v>0</v>
      </c>
      <c r="D6" s="296">
        <v>0</v>
      </c>
      <c r="E6" s="296">
        <v>4</v>
      </c>
      <c r="F6" s="296">
        <v>20</v>
      </c>
      <c r="G6" s="296">
        <v>34</v>
      </c>
      <c r="H6" s="296">
        <v>72</v>
      </c>
      <c r="I6" s="296">
        <v>127</v>
      </c>
      <c r="J6" s="296">
        <v>132</v>
      </c>
      <c r="K6" s="296">
        <v>163</v>
      </c>
      <c r="L6" s="296">
        <v>210</v>
      </c>
      <c r="M6" s="296">
        <v>257</v>
      </c>
      <c r="N6" s="296">
        <v>313</v>
      </c>
      <c r="O6" s="296">
        <v>383</v>
      </c>
      <c r="P6" s="296">
        <v>477</v>
      </c>
      <c r="Q6" s="296">
        <v>534</v>
      </c>
      <c r="R6" s="296">
        <v>563</v>
      </c>
      <c r="S6" s="296">
        <v>601</v>
      </c>
      <c r="T6" s="297">
        <v>565</v>
      </c>
      <c r="U6" s="298">
        <v>508</v>
      </c>
      <c r="V6" s="296">
        <v>452</v>
      </c>
      <c r="W6" s="296">
        <v>410</v>
      </c>
      <c r="X6" s="296">
        <v>417</v>
      </c>
      <c r="Y6" s="296">
        <v>314</v>
      </c>
      <c r="Z6" s="296">
        <v>285</v>
      </c>
      <c r="AA6" s="296">
        <v>231</v>
      </c>
      <c r="AB6" s="296">
        <v>166</v>
      </c>
      <c r="AC6" s="296">
        <v>128</v>
      </c>
      <c r="AD6" s="296">
        <v>90</v>
      </c>
      <c r="AE6" s="296">
        <v>43</v>
      </c>
      <c r="AF6" s="296">
        <v>28</v>
      </c>
      <c r="AG6" s="296">
        <v>16</v>
      </c>
      <c r="AH6" s="296">
        <v>5</v>
      </c>
      <c r="AI6" s="296">
        <v>1</v>
      </c>
      <c r="AJ6" s="296">
        <v>0</v>
      </c>
      <c r="AK6" s="296">
        <v>0</v>
      </c>
      <c r="AL6" s="296">
        <v>1</v>
      </c>
      <c r="AM6" s="296">
        <v>0</v>
      </c>
      <c r="AN6" s="296">
        <v>0</v>
      </c>
      <c r="AO6" s="296">
        <v>0</v>
      </c>
      <c r="AP6" s="296">
        <v>0</v>
      </c>
      <c r="AQ6" s="296">
        <v>0</v>
      </c>
      <c r="AR6" s="296">
        <v>0</v>
      </c>
      <c r="AS6" s="297">
        <v>0</v>
      </c>
    </row>
    <row r="7" spans="1:110" ht="18" customHeight="1">
      <c r="A7" s="66" t="s">
        <v>282</v>
      </c>
      <c r="B7" s="293">
        <v>5136</v>
      </c>
      <c r="C7" s="296">
        <v>0</v>
      </c>
      <c r="D7" s="296">
        <v>0</v>
      </c>
      <c r="E7" s="296">
        <v>0</v>
      </c>
      <c r="F7" s="296">
        <v>1</v>
      </c>
      <c r="G7" s="296">
        <v>4</v>
      </c>
      <c r="H7" s="296">
        <v>12</v>
      </c>
      <c r="I7" s="296">
        <v>22</v>
      </c>
      <c r="J7" s="296">
        <v>48</v>
      </c>
      <c r="K7" s="296">
        <v>41</v>
      </c>
      <c r="L7" s="296">
        <v>79</v>
      </c>
      <c r="M7" s="296">
        <v>93</v>
      </c>
      <c r="N7" s="296">
        <v>109</v>
      </c>
      <c r="O7" s="296">
        <v>144</v>
      </c>
      <c r="P7" s="296">
        <v>218</v>
      </c>
      <c r="Q7" s="296">
        <v>272</v>
      </c>
      <c r="R7" s="296">
        <v>324</v>
      </c>
      <c r="S7" s="296">
        <v>335</v>
      </c>
      <c r="T7" s="297">
        <v>429</v>
      </c>
      <c r="U7" s="298">
        <v>449</v>
      </c>
      <c r="V7" s="296">
        <v>422</v>
      </c>
      <c r="W7" s="296">
        <v>400</v>
      </c>
      <c r="X7" s="296">
        <v>390</v>
      </c>
      <c r="Y7" s="296">
        <v>355</v>
      </c>
      <c r="Z7" s="296">
        <v>288</v>
      </c>
      <c r="AA7" s="296">
        <v>266</v>
      </c>
      <c r="AB7" s="296">
        <v>170</v>
      </c>
      <c r="AC7" s="296">
        <v>114</v>
      </c>
      <c r="AD7" s="296">
        <v>74</v>
      </c>
      <c r="AE7" s="296">
        <v>48</v>
      </c>
      <c r="AF7" s="296">
        <v>23</v>
      </c>
      <c r="AG7" s="296">
        <v>4</v>
      </c>
      <c r="AH7" s="296">
        <v>2</v>
      </c>
      <c r="AI7" s="296">
        <v>0</v>
      </c>
      <c r="AJ7" s="296">
        <v>0</v>
      </c>
      <c r="AK7" s="296">
        <v>0</v>
      </c>
      <c r="AL7" s="296">
        <v>0</v>
      </c>
      <c r="AM7" s="296">
        <v>0</v>
      </c>
      <c r="AN7" s="296">
        <v>0</v>
      </c>
      <c r="AO7" s="296">
        <v>0</v>
      </c>
      <c r="AP7" s="296">
        <v>0</v>
      </c>
      <c r="AQ7" s="296">
        <v>0</v>
      </c>
      <c r="AR7" s="296">
        <v>0</v>
      </c>
      <c r="AS7" s="297">
        <v>0</v>
      </c>
    </row>
    <row r="8" spans="1:110" ht="18" customHeight="1">
      <c r="A8" s="66" t="s">
        <v>283</v>
      </c>
      <c r="B8" s="293">
        <v>1494</v>
      </c>
      <c r="C8" s="296">
        <v>0</v>
      </c>
      <c r="D8" s="296">
        <v>0</v>
      </c>
      <c r="E8" s="296">
        <v>0</v>
      </c>
      <c r="F8" s="296">
        <v>0</v>
      </c>
      <c r="G8" s="296">
        <v>0</v>
      </c>
      <c r="H8" s="296">
        <v>2</v>
      </c>
      <c r="I8" s="296">
        <v>0</v>
      </c>
      <c r="J8" s="296">
        <v>1</v>
      </c>
      <c r="K8" s="296">
        <v>8</v>
      </c>
      <c r="L8" s="296">
        <v>15</v>
      </c>
      <c r="M8" s="296">
        <v>25</v>
      </c>
      <c r="N8" s="296">
        <v>28</v>
      </c>
      <c r="O8" s="296">
        <v>31</v>
      </c>
      <c r="P8" s="296">
        <v>47</v>
      </c>
      <c r="Q8" s="296">
        <v>66</v>
      </c>
      <c r="R8" s="296">
        <v>66</v>
      </c>
      <c r="S8" s="296">
        <v>113</v>
      </c>
      <c r="T8" s="297">
        <v>132</v>
      </c>
      <c r="U8" s="298">
        <v>121</v>
      </c>
      <c r="V8" s="296">
        <v>122</v>
      </c>
      <c r="W8" s="296">
        <v>124</v>
      </c>
      <c r="X8" s="296">
        <v>137</v>
      </c>
      <c r="Y8" s="296">
        <v>117</v>
      </c>
      <c r="Z8" s="296">
        <v>106</v>
      </c>
      <c r="AA8" s="296">
        <v>65</v>
      </c>
      <c r="AB8" s="296">
        <v>68</v>
      </c>
      <c r="AC8" s="296">
        <v>39</v>
      </c>
      <c r="AD8" s="296">
        <v>31</v>
      </c>
      <c r="AE8" s="296">
        <v>16</v>
      </c>
      <c r="AF8" s="296">
        <v>5</v>
      </c>
      <c r="AG8" s="296">
        <v>5</v>
      </c>
      <c r="AH8" s="296">
        <v>2</v>
      </c>
      <c r="AI8" s="296">
        <v>2</v>
      </c>
      <c r="AJ8" s="296">
        <v>0</v>
      </c>
      <c r="AK8" s="296">
        <v>0</v>
      </c>
      <c r="AL8" s="296">
        <v>0</v>
      </c>
      <c r="AM8" s="296">
        <v>0</v>
      </c>
      <c r="AN8" s="296">
        <v>0</v>
      </c>
      <c r="AO8" s="296">
        <v>0</v>
      </c>
      <c r="AP8" s="296">
        <v>0</v>
      </c>
      <c r="AQ8" s="296">
        <v>0</v>
      </c>
      <c r="AR8" s="296">
        <v>0</v>
      </c>
      <c r="AS8" s="297">
        <v>0</v>
      </c>
    </row>
    <row r="9" spans="1:110" ht="18" customHeight="1">
      <c r="A9" s="66" t="s">
        <v>284</v>
      </c>
      <c r="B9" s="293">
        <v>305</v>
      </c>
      <c r="C9" s="296">
        <v>0</v>
      </c>
      <c r="D9" s="296">
        <v>0</v>
      </c>
      <c r="E9" s="296">
        <v>0</v>
      </c>
      <c r="F9" s="296">
        <v>0</v>
      </c>
      <c r="G9" s="296">
        <v>0</v>
      </c>
      <c r="H9" s="296">
        <v>0</v>
      </c>
      <c r="I9" s="296">
        <v>0</v>
      </c>
      <c r="J9" s="296">
        <v>0</v>
      </c>
      <c r="K9" s="296">
        <v>0</v>
      </c>
      <c r="L9" s="296">
        <v>0</v>
      </c>
      <c r="M9" s="296">
        <v>2</v>
      </c>
      <c r="N9" s="296">
        <v>3</v>
      </c>
      <c r="O9" s="296">
        <v>5</v>
      </c>
      <c r="P9" s="296">
        <v>6</v>
      </c>
      <c r="Q9" s="296">
        <v>12</v>
      </c>
      <c r="R9" s="296">
        <v>13</v>
      </c>
      <c r="S9" s="296">
        <v>13</v>
      </c>
      <c r="T9" s="297">
        <v>23</v>
      </c>
      <c r="U9" s="298">
        <v>22</v>
      </c>
      <c r="V9" s="296">
        <v>25</v>
      </c>
      <c r="W9" s="296">
        <v>21</v>
      </c>
      <c r="X9" s="296">
        <v>28</v>
      </c>
      <c r="Y9" s="296">
        <v>26</v>
      </c>
      <c r="Z9" s="296">
        <v>32</v>
      </c>
      <c r="AA9" s="296">
        <v>17</v>
      </c>
      <c r="AB9" s="296">
        <v>19</v>
      </c>
      <c r="AC9" s="296">
        <v>15</v>
      </c>
      <c r="AD9" s="296">
        <v>9</v>
      </c>
      <c r="AE9" s="296">
        <v>5</v>
      </c>
      <c r="AF9" s="296">
        <v>6</v>
      </c>
      <c r="AG9" s="296">
        <v>2</v>
      </c>
      <c r="AH9" s="296">
        <v>1</v>
      </c>
      <c r="AI9" s="296">
        <v>0</v>
      </c>
      <c r="AJ9" s="296">
        <v>0</v>
      </c>
      <c r="AK9" s="296">
        <v>0</v>
      </c>
      <c r="AL9" s="296">
        <v>0</v>
      </c>
      <c r="AM9" s="296">
        <v>0</v>
      </c>
      <c r="AN9" s="296">
        <v>0</v>
      </c>
      <c r="AO9" s="296">
        <v>0</v>
      </c>
      <c r="AP9" s="296">
        <v>0</v>
      </c>
      <c r="AQ9" s="296">
        <v>0</v>
      </c>
      <c r="AR9" s="296">
        <v>0</v>
      </c>
      <c r="AS9" s="297">
        <v>0</v>
      </c>
    </row>
    <row r="10" spans="1:110" ht="18" customHeight="1">
      <c r="A10" s="66" t="s">
        <v>285</v>
      </c>
      <c r="B10" s="293">
        <v>46</v>
      </c>
      <c r="C10" s="296">
        <v>0</v>
      </c>
      <c r="D10" s="296">
        <v>0</v>
      </c>
      <c r="E10" s="296">
        <v>0</v>
      </c>
      <c r="F10" s="296">
        <v>0</v>
      </c>
      <c r="G10" s="296">
        <v>0</v>
      </c>
      <c r="H10" s="296">
        <v>0</v>
      </c>
      <c r="I10" s="296">
        <v>0</v>
      </c>
      <c r="J10" s="296">
        <v>0</v>
      </c>
      <c r="K10" s="296">
        <v>0</v>
      </c>
      <c r="L10" s="296">
        <v>2</v>
      </c>
      <c r="M10" s="296">
        <v>0</v>
      </c>
      <c r="N10" s="296">
        <v>1</v>
      </c>
      <c r="O10" s="296">
        <v>1</v>
      </c>
      <c r="P10" s="296">
        <v>2</v>
      </c>
      <c r="Q10" s="296">
        <v>2</v>
      </c>
      <c r="R10" s="296">
        <v>2</v>
      </c>
      <c r="S10" s="296">
        <v>2</v>
      </c>
      <c r="T10" s="297">
        <v>5</v>
      </c>
      <c r="U10" s="298">
        <v>6</v>
      </c>
      <c r="V10" s="296">
        <v>7</v>
      </c>
      <c r="W10" s="296">
        <v>6</v>
      </c>
      <c r="X10" s="296">
        <v>7</v>
      </c>
      <c r="Y10" s="296">
        <v>8</v>
      </c>
      <c r="Z10" s="296">
        <v>10</v>
      </c>
      <c r="AA10" s="296">
        <v>13</v>
      </c>
      <c r="AB10" s="296">
        <v>13</v>
      </c>
      <c r="AC10" s="296">
        <v>3</v>
      </c>
      <c r="AD10" s="296">
        <v>3</v>
      </c>
      <c r="AE10" s="296">
        <v>5</v>
      </c>
      <c r="AF10" s="296">
        <v>5</v>
      </c>
      <c r="AG10" s="296">
        <v>0</v>
      </c>
      <c r="AH10" s="296">
        <v>1</v>
      </c>
      <c r="AI10" s="296">
        <v>0</v>
      </c>
      <c r="AJ10" s="296">
        <v>0</v>
      </c>
      <c r="AK10" s="296">
        <v>0</v>
      </c>
      <c r="AL10" s="296">
        <v>0</v>
      </c>
      <c r="AM10" s="296">
        <v>0</v>
      </c>
      <c r="AN10" s="296">
        <v>0</v>
      </c>
      <c r="AO10" s="296">
        <v>0</v>
      </c>
      <c r="AP10" s="296">
        <v>0</v>
      </c>
      <c r="AQ10" s="296">
        <v>0</v>
      </c>
      <c r="AR10" s="296">
        <v>0</v>
      </c>
      <c r="AS10" s="297">
        <v>0</v>
      </c>
    </row>
    <row r="11" spans="1:110" ht="18" customHeight="1">
      <c r="A11" s="66" t="s">
        <v>286</v>
      </c>
      <c r="B11" s="293">
        <v>0</v>
      </c>
      <c r="C11" s="296">
        <v>0</v>
      </c>
      <c r="D11" s="296">
        <v>0</v>
      </c>
      <c r="E11" s="296">
        <v>0</v>
      </c>
      <c r="F11" s="296">
        <v>0</v>
      </c>
      <c r="G11" s="296">
        <v>0</v>
      </c>
      <c r="H11" s="296">
        <v>0</v>
      </c>
      <c r="I11" s="296">
        <v>0</v>
      </c>
      <c r="J11" s="296">
        <v>0</v>
      </c>
      <c r="K11" s="296">
        <v>0</v>
      </c>
      <c r="L11" s="296">
        <v>0</v>
      </c>
      <c r="M11" s="296">
        <v>0</v>
      </c>
      <c r="N11" s="296">
        <v>0</v>
      </c>
      <c r="O11" s="296">
        <v>0</v>
      </c>
      <c r="P11" s="296">
        <v>0</v>
      </c>
      <c r="Q11" s="296">
        <v>0</v>
      </c>
      <c r="R11" s="296">
        <v>0</v>
      </c>
      <c r="S11" s="296">
        <v>0</v>
      </c>
      <c r="T11" s="297">
        <v>0</v>
      </c>
      <c r="U11" s="298">
        <v>0</v>
      </c>
      <c r="V11" s="296">
        <v>0</v>
      </c>
      <c r="W11" s="296">
        <v>0</v>
      </c>
      <c r="X11" s="296">
        <v>0</v>
      </c>
      <c r="Y11" s="296">
        <v>0</v>
      </c>
      <c r="Z11" s="296">
        <v>0</v>
      </c>
      <c r="AA11" s="296">
        <v>0</v>
      </c>
      <c r="AB11" s="296">
        <v>0</v>
      </c>
      <c r="AC11" s="296">
        <v>0</v>
      </c>
      <c r="AD11" s="296">
        <v>0</v>
      </c>
      <c r="AE11" s="296">
        <v>0</v>
      </c>
      <c r="AF11" s="296">
        <v>0</v>
      </c>
      <c r="AG11" s="296">
        <v>0</v>
      </c>
      <c r="AH11" s="296">
        <v>0</v>
      </c>
      <c r="AI11" s="296">
        <v>0</v>
      </c>
      <c r="AJ11" s="296">
        <v>0</v>
      </c>
      <c r="AK11" s="296">
        <v>0</v>
      </c>
      <c r="AL11" s="296">
        <v>0</v>
      </c>
      <c r="AM11" s="296">
        <v>0</v>
      </c>
      <c r="AN11" s="296">
        <v>0</v>
      </c>
      <c r="AO11" s="296">
        <v>0</v>
      </c>
      <c r="AP11" s="296">
        <v>0</v>
      </c>
      <c r="AQ11" s="296">
        <v>0</v>
      </c>
      <c r="AR11" s="296">
        <v>0</v>
      </c>
      <c r="AS11" s="297">
        <v>0</v>
      </c>
    </row>
    <row r="12" spans="1:110" ht="18" customHeight="1">
      <c r="A12" s="42"/>
      <c r="B12" s="119" t="s">
        <v>8</v>
      </c>
      <c r="C12" s="299"/>
      <c r="D12" s="299"/>
      <c r="E12" s="299"/>
      <c r="F12" s="299"/>
      <c r="G12" s="299"/>
      <c r="H12" s="299"/>
      <c r="I12" s="299"/>
      <c r="J12" s="299"/>
      <c r="K12" s="299"/>
      <c r="L12" s="299"/>
      <c r="M12" s="299"/>
      <c r="N12" s="299"/>
      <c r="O12" s="299"/>
      <c r="P12" s="299"/>
      <c r="Q12" s="299"/>
      <c r="R12" s="299"/>
      <c r="S12" s="299"/>
      <c r="T12" s="299"/>
      <c r="U12" s="299"/>
      <c r="V12" s="299"/>
      <c r="W12" s="299"/>
      <c r="X12" s="299"/>
      <c r="Y12" s="299"/>
      <c r="Z12" s="299"/>
      <c r="AA12" s="299"/>
      <c r="AB12" s="299"/>
      <c r="AC12" s="299"/>
      <c r="AD12" s="299"/>
      <c r="AE12" s="299"/>
      <c r="AF12" s="299"/>
      <c r="AG12" s="299"/>
      <c r="AH12" s="299"/>
      <c r="AI12" s="299"/>
      <c r="AJ12" s="299"/>
      <c r="AK12" s="299"/>
      <c r="AL12" s="299"/>
      <c r="AM12" s="299"/>
      <c r="AN12" s="299"/>
      <c r="AO12" s="299"/>
      <c r="AP12" s="120"/>
      <c r="AQ12" s="120"/>
      <c r="AR12" s="120"/>
      <c r="AS12" s="120"/>
    </row>
    <row r="13" spans="1:110" ht="18" customHeight="1">
      <c r="A13" s="66" t="s">
        <v>141</v>
      </c>
      <c r="B13" s="293">
        <v>7543</v>
      </c>
      <c r="C13" s="293">
        <v>0</v>
      </c>
      <c r="D13" s="293">
        <v>0</v>
      </c>
      <c r="E13" s="293">
        <v>4</v>
      </c>
      <c r="F13" s="293">
        <v>14</v>
      </c>
      <c r="G13" s="293">
        <v>20</v>
      </c>
      <c r="H13" s="293">
        <v>37</v>
      </c>
      <c r="I13" s="293">
        <v>79</v>
      </c>
      <c r="J13" s="293">
        <v>94</v>
      </c>
      <c r="K13" s="293">
        <v>115</v>
      </c>
      <c r="L13" s="293">
        <v>159</v>
      </c>
      <c r="M13" s="293">
        <v>180</v>
      </c>
      <c r="N13" s="293">
        <v>257</v>
      </c>
      <c r="O13" s="293">
        <v>305</v>
      </c>
      <c r="P13" s="293">
        <v>385</v>
      </c>
      <c r="Q13" s="293">
        <v>452</v>
      </c>
      <c r="R13" s="293">
        <v>485</v>
      </c>
      <c r="S13" s="293">
        <v>543</v>
      </c>
      <c r="T13" s="294">
        <v>604</v>
      </c>
      <c r="U13" s="295">
        <v>584</v>
      </c>
      <c r="V13" s="293">
        <v>533</v>
      </c>
      <c r="W13" s="293">
        <v>499</v>
      </c>
      <c r="X13" s="293">
        <v>510</v>
      </c>
      <c r="Y13" s="293">
        <v>413</v>
      </c>
      <c r="Z13" s="293">
        <v>368</v>
      </c>
      <c r="AA13" s="293">
        <v>304</v>
      </c>
      <c r="AB13" s="293">
        <v>215</v>
      </c>
      <c r="AC13" s="293">
        <v>162</v>
      </c>
      <c r="AD13" s="293">
        <v>110</v>
      </c>
      <c r="AE13" s="293">
        <v>51</v>
      </c>
      <c r="AF13" s="293">
        <v>32</v>
      </c>
      <c r="AG13" s="293">
        <v>18</v>
      </c>
      <c r="AH13" s="293">
        <v>7</v>
      </c>
      <c r="AI13" s="293">
        <v>3</v>
      </c>
      <c r="AJ13" s="293">
        <v>0</v>
      </c>
      <c r="AK13" s="293">
        <v>0</v>
      </c>
      <c r="AL13" s="293">
        <v>1</v>
      </c>
      <c r="AM13" s="293">
        <v>0</v>
      </c>
      <c r="AN13" s="293">
        <v>0</v>
      </c>
      <c r="AO13" s="293">
        <v>0</v>
      </c>
      <c r="AP13" s="293">
        <v>0</v>
      </c>
      <c r="AQ13" s="293">
        <v>0</v>
      </c>
      <c r="AR13" s="293">
        <v>0</v>
      </c>
      <c r="AS13" s="294">
        <v>0</v>
      </c>
    </row>
    <row r="14" spans="1:110" ht="18" customHeight="1">
      <c r="A14" s="66" t="s">
        <v>281</v>
      </c>
      <c r="B14" s="293">
        <v>3898</v>
      </c>
      <c r="C14" s="234">
        <v>0</v>
      </c>
      <c r="D14" s="234">
        <v>0</v>
      </c>
      <c r="E14" s="234">
        <v>4</v>
      </c>
      <c r="F14" s="234">
        <v>13</v>
      </c>
      <c r="G14" s="234">
        <v>20</v>
      </c>
      <c r="H14" s="234">
        <v>32</v>
      </c>
      <c r="I14" s="234">
        <v>67</v>
      </c>
      <c r="J14" s="234">
        <v>68</v>
      </c>
      <c r="K14" s="234">
        <v>90</v>
      </c>
      <c r="L14" s="234">
        <v>105</v>
      </c>
      <c r="M14" s="234">
        <v>129</v>
      </c>
      <c r="N14" s="234">
        <v>177</v>
      </c>
      <c r="O14" s="234">
        <v>200</v>
      </c>
      <c r="P14" s="234">
        <v>236</v>
      </c>
      <c r="Q14" s="234">
        <v>278</v>
      </c>
      <c r="R14" s="234">
        <v>271</v>
      </c>
      <c r="S14" s="234">
        <v>311</v>
      </c>
      <c r="T14" s="242">
        <v>313</v>
      </c>
      <c r="U14" s="243">
        <v>271</v>
      </c>
      <c r="V14" s="234">
        <v>232</v>
      </c>
      <c r="W14" s="234">
        <v>213</v>
      </c>
      <c r="X14" s="234">
        <v>216</v>
      </c>
      <c r="Y14" s="234">
        <v>146</v>
      </c>
      <c r="Z14" s="234">
        <v>149</v>
      </c>
      <c r="AA14" s="234">
        <v>116</v>
      </c>
      <c r="AB14" s="234">
        <v>84</v>
      </c>
      <c r="AC14" s="234">
        <v>66</v>
      </c>
      <c r="AD14" s="234">
        <v>38</v>
      </c>
      <c r="AE14" s="234">
        <v>22</v>
      </c>
      <c r="AF14" s="234">
        <v>13</v>
      </c>
      <c r="AG14" s="234">
        <v>13</v>
      </c>
      <c r="AH14" s="234">
        <v>3</v>
      </c>
      <c r="AI14" s="234">
        <v>1</v>
      </c>
      <c r="AJ14" s="234">
        <v>0</v>
      </c>
      <c r="AK14" s="234">
        <v>0</v>
      </c>
      <c r="AL14" s="234">
        <v>1</v>
      </c>
      <c r="AM14" s="234">
        <v>0</v>
      </c>
      <c r="AN14" s="234">
        <v>0</v>
      </c>
      <c r="AO14" s="234">
        <v>0</v>
      </c>
      <c r="AP14" s="234">
        <v>0</v>
      </c>
      <c r="AQ14" s="234">
        <v>0</v>
      </c>
      <c r="AR14" s="234">
        <v>0</v>
      </c>
      <c r="AS14" s="242">
        <v>0</v>
      </c>
      <c r="AT14" s="178"/>
    </row>
    <row r="15" spans="1:110" ht="18" customHeight="1">
      <c r="A15" s="66" t="s">
        <v>282</v>
      </c>
      <c r="B15" s="293">
        <v>2672</v>
      </c>
      <c r="C15" s="234">
        <v>0</v>
      </c>
      <c r="D15" s="234">
        <v>0</v>
      </c>
      <c r="E15" s="234">
        <v>0</v>
      </c>
      <c r="F15" s="234">
        <v>1</v>
      </c>
      <c r="G15" s="234">
        <v>0</v>
      </c>
      <c r="H15" s="234">
        <v>4</v>
      </c>
      <c r="I15" s="234">
        <v>12</v>
      </c>
      <c r="J15" s="234">
        <v>26</v>
      </c>
      <c r="K15" s="234">
        <v>23</v>
      </c>
      <c r="L15" s="234">
        <v>47</v>
      </c>
      <c r="M15" s="234">
        <v>40</v>
      </c>
      <c r="N15" s="234">
        <v>63</v>
      </c>
      <c r="O15" s="234">
        <v>86</v>
      </c>
      <c r="P15" s="234">
        <v>122</v>
      </c>
      <c r="Q15" s="234">
        <v>130</v>
      </c>
      <c r="R15" s="234">
        <v>172</v>
      </c>
      <c r="S15" s="234">
        <v>168</v>
      </c>
      <c r="T15" s="242">
        <v>222</v>
      </c>
      <c r="U15" s="243">
        <v>227</v>
      </c>
      <c r="V15" s="234">
        <v>229</v>
      </c>
      <c r="W15" s="234">
        <v>208</v>
      </c>
      <c r="X15" s="234">
        <v>198</v>
      </c>
      <c r="Y15" s="234">
        <v>187</v>
      </c>
      <c r="Z15" s="234">
        <v>142</v>
      </c>
      <c r="AA15" s="234">
        <v>139</v>
      </c>
      <c r="AB15" s="234">
        <v>82</v>
      </c>
      <c r="AC15" s="234">
        <v>63</v>
      </c>
      <c r="AD15" s="234">
        <v>47</v>
      </c>
      <c r="AE15" s="234">
        <v>18</v>
      </c>
      <c r="AF15" s="234">
        <v>12</v>
      </c>
      <c r="AG15" s="234">
        <v>2</v>
      </c>
      <c r="AH15" s="234">
        <v>2</v>
      </c>
      <c r="AI15" s="234">
        <v>0</v>
      </c>
      <c r="AJ15" s="234">
        <v>0</v>
      </c>
      <c r="AK15" s="234">
        <v>0</v>
      </c>
      <c r="AL15" s="234">
        <v>0</v>
      </c>
      <c r="AM15" s="234">
        <v>0</v>
      </c>
      <c r="AN15" s="234">
        <v>0</v>
      </c>
      <c r="AO15" s="234">
        <v>0</v>
      </c>
      <c r="AP15" s="234">
        <v>0</v>
      </c>
      <c r="AQ15" s="234">
        <v>0</v>
      </c>
      <c r="AR15" s="234">
        <v>0</v>
      </c>
      <c r="AS15" s="242">
        <v>0</v>
      </c>
      <c r="AT15" s="178"/>
    </row>
    <row r="16" spans="1:110" s="178" customFormat="1" ht="18" customHeight="1">
      <c r="A16" s="66" t="s">
        <v>283</v>
      </c>
      <c r="B16" s="293">
        <v>764</v>
      </c>
      <c r="C16" s="234">
        <v>0</v>
      </c>
      <c r="D16" s="234">
        <v>0</v>
      </c>
      <c r="E16" s="234">
        <v>0</v>
      </c>
      <c r="F16" s="234">
        <v>0</v>
      </c>
      <c r="G16" s="234">
        <v>0</v>
      </c>
      <c r="H16" s="234">
        <v>1</v>
      </c>
      <c r="I16" s="234">
        <v>0</v>
      </c>
      <c r="J16" s="234">
        <v>0</v>
      </c>
      <c r="K16" s="234">
        <v>2</v>
      </c>
      <c r="L16" s="234">
        <v>7</v>
      </c>
      <c r="M16" s="234">
        <v>11</v>
      </c>
      <c r="N16" s="234">
        <v>14</v>
      </c>
      <c r="O16" s="234">
        <v>16</v>
      </c>
      <c r="P16" s="234">
        <v>23</v>
      </c>
      <c r="Q16" s="234">
        <v>36</v>
      </c>
      <c r="R16" s="234">
        <v>34</v>
      </c>
      <c r="S16" s="234">
        <v>55</v>
      </c>
      <c r="T16" s="242">
        <v>60</v>
      </c>
      <c r="U16" s="243">
        <v>66</v>
      </c>
      <c r="V16" s="234">
        <v>57</v>
      </c>
      <c r="W16" s="234">
        <v>64</v>
      </c>
      <c r="X16" s="234">
        <v>74</v>
      </c>
      <c r="Y16" s="234">
        <v>63</v>
      </c>
      <c r="Z16" s="234">
        <v>56</v>
      </c>
      <c r="AA16" s="234">
        <v>34</v>
      </c>
      <c r="AB16" s="234">
        <v>36</v>
      </c>
      <c r="AC16" s="234">
        <v>22</v>
      </c>
      <c r="AD16" s="234">
        <v>19</v>
      </c>
      <c r="AE16" s="234">
        <v>7</v>
      </c>
      <c r="AF16" s="234">
        <v>2</v>
      </c>
      <c r="AG16" s="234">
        <v>2</v>
      </c>
      <c r="AH16" s="234">
        <v>1</v>
      </c>
      <c r="AI16" s="234">
        <v>2</v>
      </c>
      <c r="AJ16" s="234">
        <v>0</v>
      </c>
      <c r="AK16" s="234">
        <v>0</v>
      </c>
      <c r="AL16" s="234">
        <v>0</v>
      </c>
      <c r="AM16" s="234">
        <v>0</v>
      </c>
      <c r="AN16" s="234">
        <v>0</v>
      </c>
      <c r="AO16" s="234">
        <v>0</v>
      </c>
      <c r="AP16" s="234">
        <v>0</v>
      </c>
      <c r="AQ16" s="234">
        <v>0</v>
      </c>
      <c r="AR16" s="234">
        <v>0</v>
      </c>
      <c r="AS16" s="242">
        <v>0</v>
      </c>
      <c r="AU16" s="14"/>
      <c r="AV16" s="14"/>
      <c r="AW16" s="14"/>
      <c r="AX16" s="177"/>
      <c r="AY16" s="177"/>
      <c r="AZ16" s="177"/>
      <c r="BA16" s="177"/>
      <c r="BB16" s="177"/>
      <c r="BC16" s="177"/>
      <c r="BD16" s="177"/>
      <c r="BE16" s="177"/>
      <c r="BF16" s="177"/>
      <c r="BG16" s="177"/>
      <c r="BH16" s="177"/>
      <c r="BI16" s="177"/>
      <c r="BJ16" s="177"/>
      <c r="BK16" s="177"/>
      <c r="BL16" s="177"/>
      <c r="BM16" s="177"/>
      <c r="BN16" s="177"/>
      <c r="BO16" s="177"/>
      <c r="BP16" s="177"/>
      <c r="BQ16" s="177"/>
      <c r="BR16" s="177"/>
      <c r="BS16" s="177"/>
      <c r="BT16" s="177"/>
      <c r="BU16" s="177"/>
      <c r="BV16" s="177"/>
      <c r="BW16" s="177"/>
      <c r="BX16" s="177"/>
      <c r="BY16" s="177"/>
      <c r="BZ16" s="177"/>
      <c r="CA16" s="177"/>
      <c r="CB16" s="177"/>
      <c r="CC16" s="177"/>
      <c r="CD16" s="177"/>
      <c r="CE16" s="177"/>
      <c r="CF16" s="177"/>
      <c r="CG16" s="177"/>
      <c r="CH16" s="177"/>
      <c r="CI16" s="177"/>
      <c r="CJ16" s="177"/>
      <c r="CK16" s="177"/>
      <c r="CL16" s="177"/>
      <c r="CM16" s="177"/>
      <c r="CN16" s="177"/>
      <c r="CO16" s="177"/>
      <c r="CP16" s="177"/>
      <c r="CQ16" s="177"/>
      <c r="CR16" s="177"/>
      <c r="CS16" s="177"/>
      <c r="CT16" s="177"/>
      <c r="CU16" s="177"/>
      <c r="CV16" s="177"/>
      <c r="CW16" s="177"/>
      <c r="CX16" s="177"/>
      <c r="CY16" s="177"/>
      <c r="CZ16" s="177"/>
      <c r="DA16" s="177"/>
      <c r="DB16" s="177"/>
      <c r="DC16" s="177"/>
      <c r="DD16" s="177"/>
      <c r="DE16" s="177"/>
      <c r="DF16" s="177"/>
    </row>
    <row r="17" spans="1:110" s="178" customFormat="1" ht="18" customHeight="1">
      <c r="A17" s="66" t="s">
        <v>284</v>
      </c>
      <c r="B17" s="293">
        <v>151</v>
      </c>
      <c r="C17" s="234">
        <v>0</v>
      </c>
      <c r="D17" s="234">
        <v>0</v>
      </c>
      <c r="E17" s="234">
        <v>0</v>
      </c>
      <c r="F17" s="234">
        <v>0</v>
      </c>
      <c r="G17" s="234">
        <v>0</v>
      </c>
      <c r="H17" s="234">
        <v>0</v>
      </c>
      <c r="I17" s="234">
        <v>0</v>
      </c>
      <c r="J17" s="234">
        <v>0</v>
      </c>
      <c r="K17" s="234">
        <v>0</v>
      </c>
      <c r="L17" s="234">
        <v>0</v>
      </c>
      <c r="M17" s="234">
        <v>0</v>
      </c>
      <c r="N17" s="234">
        <v>3</v>
      </c>
      <c r="O17" s="234">
        <v>2</v>
      </c>
      <c r="P17" s="234">
        <v>3</v>
      </c>
      <c r="Q17" s="234">
        <v>7</v>
      </c>
      <c r="R17" s="234">
        <v>8</v>
      </c>
      <c r="S17" s="234">
        <v>8</v>
      </c>
      <c r="T17" s="242">
        <v>7</v>
      </c>
      <c r="U17" s="243">
        <v>16</v>
      </c>
      <c r="V17" s="234">
        <v>10</v>
      </c>
      <c r="W17" s="234">
        <v>12</v>
      </c>
      <c r="X17" s="234">
        <v>16</v>
      </c>
      <c r="Y17" s="234">
        <v>12</v>
      </c>
      <c r="Z17" s="234">
        <v>15</v>
      </c>
      <c r="AA17" s="234">
        <v>6</v>
      </c>
      <c r="AB17" s="234">
        <v>5</v>
      </c>
      <c r="AC17" s="234">
        <v>9</v>
      </c>
      <c r="AD17" s="234">
        <v>6</v>
      </c>
      <c r="AE17" s="234">
        <v>2</v>
      </c>
      <c r="AF17" s="234">
        <v>3</v>
      </c>
      <c r="AG17" s="234">
        <v>1</v>
      </c>
      <c r="AH17" s="234">
        <v>0</v>
      </c>
      <c r="AI17" s="234">
        <v>0</v>
      </c>
      <c r="AJ17" s="234">
        <v>0</v>
      </c>
      <c r="AK17" s="234">
        <v>0</v>
      </c>
      <c r="AL17" s="234">
        <v>0</v>
      </c>
      <c r="AM17" s="234">
        <v>0</v>
      </c>
      <c r="AN17" s="234">
        <v>0</v>
      </c>
      <c r="AO17" s="234">
        <v>0</v>
      </c>
      <c r="AP17" s="234">
        <v>0</v>
      </c>
      <c r="AQ17" s="234">
        <v>0</v>
      </c>
      <c r="AR17" s="234">
        <v>0</v>
      </c>
      <c r="AS17" s="242">
        <v>0</v>
      </c>
      <c r="AU17" s="14"/>
      <c r="AV17" s="14"/>
      <c r="AW17" s="14"/>
      <c r="AX17" s="177"/>
      <c r="AY17" s="177"/>
      <c r="AZ17" s="177"/>
      <c r="BA17" s="177"/>
      <c r="BB17" s="177"/>
      <c r="BC17" s="177"/>
      <c r="BD17" s="177"/>
      <c r="BE17" s="177"/>
      <c r="BF17" s="177"/>
      <c r="BG17" s="177"/>
      <c r="BH17" s="177"/>
      <c r="BI17" s="177"/>
      <c r="BJ17" s="177"/>
      <c r="BK17" s="177"/>
      <c r="BL17" s="177"/>
      <c r="BM17" s="177"/>
      <c r="BN17" s="177"/>
      <c r="BO17" s="177"/>
      <c r="BP17" s="177"/>
      <c r="BQ17" s="177"/>
      <c r="BR17" s="177"/>
      <c r="BS17" s="177"/>
      <c r="BT17" s="177"/>
      <c r="BU17" s="177"/>
      <c r="BV17" s="177"/>
      <c r="BW17" s="177"/>
    </row>
    <row r="18" spans="1:110" ht="18" customHeight="1">
      <c r="A18" s="66" t="s">
        <v>285</v>
      </c>
      <c r="B18" s="293">
        <v>0</v>
      </c>
      <c r="C18" s="234">
        <v>0</v>
      </c>
      <c r="D18" s="234">
        <v>0</v>
      </c>
      <c r="E18" s="234">
        <v>0</v>
      </c>
      <c r="F18" s="234">
        <v>0</v>
      </c>
      <c r="G18" s="234">
        <v>0</v>
      </c>
      <c r="H18" s="234">
        <v>0</v>
      </c>
      <c r="I18" s="234">
        <v>0</v>
      </c>
      <c r="J18" s="234">
        <v>0</v>
      </c>
      <c r="K18" s="234">
        <v>0</v>
      </c>
      <c r="L18" s="234">
        <v>0</v>
      </c>
      <c r="M18" s="234">
        <v>0</v>
      </c>
      <c r="N18" s="234">
        <v>0</v>
      </c>
      <c r="O18" s="234">
        <v>1</v>
      </c>
      <c r="P18" s="234">
        <v>1</v>
      </c>
      <c r="Q18" s="234">
        <v>1</v>
      </c>
      <c r="R18" s="234">
        <v>0</v>
      </c>
      <c r="S18" s="234">
        <v>1</v>
      </c>
      <c r="T18" s="242">
        <v>2</v>
      </c>
      <c r="U18" s="243">
        <v>4</v>
      </c>
      <c r="V18" s="234">
        <v>5</v>
      </c>
      <c r="W18" s="234">
        <v>2</v>
      </c>
      <c r="X18" s="234">
        <v>6</v>
      </c>
      <c r="Y18" s="234">
        <v>5</v>
      </c>
      <c r="Z18" s="234">
        <v>6</v>
      </c>
      <c r="AA18" s="234">
        <v>9</v>
      </c>
      <c r="AB18" s="234">
        <v>8</v>
      </c>
      <c r="AC18" s="234">
        <v>2</v>
      </c>
      <c r="AD18" s="234">
        <v>0</v>
      </c>
      <c r="AE18" s="234">
        <v>2</v>
      </c>
      <c r="AF18" s="234">
        <v>2</v>
      </c>
      <c r="AG18" s="234">
        <v>0</v>
      </c>
      <c r="AH18" s="234">
        <v>1</v>
      </c>
      <c r="AI18" s="234">
        <v>0</v>
      </c>
      <c r="AJ18" s="234">
        <v>0</v>
      </c>
      <c r="AK18" s="234">
        <v>0</v>
      </c>
      <c r="AL18" s="234">
        <v>0</v>
      </c>
      <c r="AM18" s="234">
        <v>0</v>
      </c>
      <c r="AN18" s="234">
        <v>0</v>
      </c>
      <c r="AO18" s="234">
        <v>0</v>
      </c>
      <c r="AP18" s="234">
        <v>0</v>
      </c>
      <c r="AQ18" s="234">
        <v>0</v>
      </c>
      <c r="AR18" s="234">
        <v>0</v>
      </c>
      <c r="AS18" s="242">
        <v>0</v>
      </c>
      <c r="AT18" s="178"/>
      <c r="AU18" s="34"/>
      <c r="AV18" s="34"/>
      <c r="AW18" s="34"/>
      <c r="AX18" s="178"/>
      <c r="AY18" s="178"/>
      <c r="AZ18" s="178"/>
      <c r="BA18" s="178"/>
      <c r="BB18" s="178"/>
      <c r="BC18" s="178"/>
      <c r="BD18" s="178"/>
      <c r="BE18" s="178"/>
      <c r="BF18" s="178"/>
      <c r="BG18" s="178"/>
      <c r="BH18" s="178"/>
      <c r="BI18" s="178"/>
      <c r="BJ18" s="178"/>
      <c r="BK18" s="178"/>
      <c r="BL18" s="178"/>
      <c r="BM18" s="178"/>
      <c r="BN18" s="178"/>
      <c r="BO18" s="178"/>
      <c r="BP18" s="178"/>
      <c r="BQ18" s="178"/>
      <c r="BR18" s="178"/>
      <c r="BS18" s="178"/>
      <c r="BT18" s="178"/>
      <c r="BU18" s="178"/>
      <c r="BV18" s="178"/>
      <c r="BW18" s="178"/>
      <c r="BX18" s="178"/>
      <c r="BY18" s="178"/>
      <c r="BZ18" s="178"/>
      <c r="CA18" s="178"/>
      <c r="CB18" s="178"/>
      <c r="CC18" s="178"/>
      <c r="CD18" s="178"/>
      <c r="CE18" s="178"/>
      <c r="CF18" s="178"/>
      <c r="CG18" s="178"/>
      <c r="CH18" s="178"/>
      <c r="CI18" s="178"/>
      <c r="CJ18" s="178"/>
      <c r="CK18" s="178"/>
      <c r="CL18" s="178"/>
      <c r="CM18" s="178"/>
      <c r="CN18" s="178"/>
      <c r="CO18" s="178"/>
      <c r="CP18" s="178"/>
      <c r="CQ18" s="178"/>
      <c r="CR18" s="178"/>
      <c r="CS18" s="178"/>
      <c r="CT18" s="178"/>
      <c r="CU18" s="178"/>
      <c r="CV18" s="178"/>
      <c r="CW18" s="178"/>
      <c r="CX18" s="178"/>
      <c r="CY18" s="178"/>
      <c r="CZ18" s="178"/>
      <c r="DA18" s="178"/>
      <c r="DB18" s="178"/>
      <c r="DC18" s="178"/>
      <c r="DD18" s="178"/>
      <c r="DE18" s="178"/>
      <c r="DF18" s="178"/>
    </row>
    <row r="19" spans="1:110" ht="18" customHeight="1">
      <c r="A19" s="66" t="s">
        <v>286</v>
      </c>
      <c r="B19" s="293">
        <v>0</v>
      </c>
      <c r="C19" s="234">
        <v>0</v>
      </c>
      <c r="D19" s="234">
        <v>0</v>
      </c>
      <c r="E19" s="234">
        <v>0</v>
      </c>
      <c r="F19" s="234">
        <v>0</v>
      </c>
      <c r="G19" s="234">
        <v>0</v>
      </c>
      <c r="H19" s="234">
        <v>0</v>
      </c>
      <c r="I19" s="234">
        <v>0</v>
      </c>
      <c r="J19" s="234">
        <v>0</v>
      </c>
      <c r="K19" s="234">
        <v>0</v>
      </c>
      <c r="L19" s="234">
        <v>0</v>
      </c>
      <c r="M19" s="234">
        <v>0</v>
      </c>
      <c r="N19" s="234">
        <v>0</v>
      </c>
      <c r="O19" s="234">
        <v>0</v>
      </c>
      <c r="P19" s="234">
        <v>0</v>
      </c>
      <c r="Q19" s="234">
        <v>0</v>
      </c>
      <c r="R19" s="234">
        <v>0</v>
      </c>
      <c r="S19" s="234">
        <v>0</v>
      </c>
      <c r="T19" s="242">
        <v>0</v>
      </c>
      <c r="U19" s="243">
        <v>0</v>
      </c>
      <c r="V19" s="234">
        <v>0</v>
      </c>
      <c r="W19" s="234">
        <v>0</v>
      </c>
      <c r="X19" s="234">
        <v>0</v>
      </c>
      <c r="Y19" s="234">
        <v>0</v>
      </c>
      <c r="Z19" s="234">
        <v>0</v>
      </c>
      <c r="AA19" s="234">
        <v>0</v>
      </c>
      <c r="AB19" s="234">
        <v>0</v>
      </c>
      <c r="AC19" s="234">
        <v>0</v>
      </c>
      <c r="AD19" s="234">
        <v>0</v>
      </c>
      <c r="AE19" s="234">
        <v>0</v>
      </c>
      <c r="AF19" s="234">
        <v>0</v>
      </c>
      <c r="AG19" s="234">
        <v>0</v>
      </c>
      <c r="AH19" s="234">
        <v>0</v>
      </c>
      <c r="AI19" s="234">
        <v>0</v>
      </c>
      <c r="AJ19" s="234">
        <v>0</v>
      </c>
      <c r="AK19" s="234">
        <v>0</v>
      </c>
      <c r="AL19" s="234">
        <v>0</v>
      </c>
      <c r="AM19" s="234">
        <v>0</v>
      </c>
      <c r="AN19" s="234">
        <v>0</v>
      </c>
      <c r="AO19" s="234">
        <v>0</v>
      </c>
      <c r="AP19" s="234">
        <v>0</v>
      </c>
      <c r="AQ19" s="234">
        <v>0</v>
      </c>
      <c r="AR19" s="234">
        <v>0</v>
      </c>
      <c r="AS19" s="242">
        <v>0</v>
      </c>
      <c r="AT19" s="178"/>
    </row>
    <row r="20" spans="1:110" ht="18" customHeight="1">
      <c r="A20" s="42"/>
      <c r="B20" s="119" t="s">
        <v>9</v>
      </c>
      <c r="C20" s="299"/>
      <c r="D20" s="299"/>
      <c r="E20" s="299"/>
      <c r="F20" s="299"/>
      <c r="G20" s="299"/>
      <c r="H20" s="299"/>
      <c r="I20" s="299"/>
      <c r="J20" s="299"/>
      <c r="K20" s="299"/>
      <c r="L20" s="299"/>
      <c r="M20" s="299"/>
      <c r="N20" s="299"/>
      <c r="O20" s="299"/>
      <c r="P20" s="299"/>
      <c r="Q20" s="299"/>
      <c r="R20" s="299"/>
      <c r="S20" s="299"/>
      <c r="T20" s="300"/>
      <c r="U20" s="300"/>
      <c r="V20" s="299"/>
      <c r="W20" s="299"/>
      <c r="X20" s="299"/>
      <c r="Y20" s="299"/>
      <c r="Z20" s="299"/>
      <c r="AA20" s="299"/>
      <c r="AB20" s="299"/>
      <c r="AC20" s="299"/>
      <c r="AD20" s="299"/>
      <c r="AE20" s="299"/>
      <c r="AF20" s="299"/>
      <c r="AG20" s="299"/>
      <c r="AH20" s="299"/>
      <c r="AI20" s="299"/>
      <c r="AJ20" s="299"/>
      <c r="AK20" s="299"/>
      <c r="AL20" s="299"/>
      <c r="AM20" s="299"/>
      <c r="AN20" s="299"/>
      <c r="AO20" s="299"/>
      <c r="AP20" s="120"/>
      <c r="AQ20" s="120"/>
      <c r="AR20" s="120"/>
      <c r="AS20" s="120"/>
      <c r="AT20" s="178"/>
    </row>
    <row r="21" spans="1:110" ht="18" customHeight="1">
      <c r="A21" s="66" t="s">
        <v>141</v>
      </c>
      <c r="B21" s="293">
        <v>7046</v>
      </c>
      <c r="C21" s="293">
        <v>0</v>
      </c>
      <c r="D21" s="293">
        <v>0</v>
      </c>
      <c r="E21" s="293">
        <v>0</v>
      </c>
      <c r="F21" s="293">
        <v>7</v>
      </c>
      <c r="G21" s="293">
        <v>18</v>
      </c>
      <c r="H21" s="293">
        <v>49</v>
      </c>
      <c r="I21" s="293">
        <v>70</v>
      </c>
      <c r="J21" s="293">
        <v>87</v>
      </c>
      <c r="K21" s="293">
        <v>97</v>
      </c>
      <c r="L21" s="293">
        <v>147</v>
      </c>
      <c r="M21" s="293">
        <v>197</v>
      </c>
      <c r="N21" s="293">
        <v>197</v>
      </c>
      <c r="O21" s="293">
        <v>259</v>
      </c>
      <c r="P21" s="293">
        <v>365</v>
      </c>
      <c r="Q21" s="293">
        <v>434</v>
      </c>
      <c r="R21" s="293">
        <v>483</v>
      </c>
      <c r="S21" s="293">
        <v>521</v>
      </c>
      <c r="T21" s="294">
        <v>550</v>
      </c>
      <c r="U21" s="295">
        <v>522</v>
      </c>
      <c r="V21" s="293">
        <v>495</v>
      </c>
      <c r="W21" s="293">
        <v>462</v>
      </c>
      <c r="X21" s="293">
        <v>469</v>
      </c>
      <c r="Y21" s="293">
        <v>407</v>
      </c>
      <c r="Z21" s="293">
        <v>353</v>
      </c>
      <c r="AA21" s="293">
        <v>288</v>
      </c>
      <c r="AB21" s="293">
        <v>221</v>
      </c>
      <c r="AC21" s="293">
        <v>137</v>
      </c>
      <c r="AD21" s="293">
        <v>97</v>
      </c>
      <c r="AE21" s="293">
        <v>66</v>
      </c>
      <c r="AF21" s="293">
        <v>35</v>
      </c>
      <c r="AG21" s="293">
        <v>9</v>
      </c>
      <c r="AH21" s="293">
        <v>4</v>
      </c>
      <c r="AI21" s="293">
        <v>0</v>
      </c>
      <c r="AJ21" s="293">
        <v>0</v>
      </c>
      <c r="AK21" s="293">
        <v>0</v>
      </c>
      <c r="AL21" s="293">
        <v>0</v>
      </c>
      <c r="AM21" s="293">
        <v>0</v>
      </c>
      <c r="AN21" s="293">
        <v>0</v>
      </c>
      <c r="AO21" s="293">
        <v>0</v>
      </c>
      <c r="AP21" s="293">
        <v>0</v>
      </c>
      <c r="AQ21" s="293">
        <v>0</v>
      </c>
      <c r="AR21" s="293">
        <v>0</v>
      </c>
      <c r="AS21" s="294">
        <v>0</v>
      </c>
      <c r="AT21" s="178"/>
    </row>
    <row r="22" spans="1:110" ht="18" customHeight="1">
      <c r="A22" s="66" t="s">
        <v>281</v>
      </c>
      <c r="B22" s="293">
        <v>3652</v>
      </c>
      <c r="C22" s="234">
        <v>0</v>
      </c>
      <c r="D22" s="234">
        <v>0</v>
      </c>
      <c r="E22" s="234">
        <v>0</v>
      </c>
      <c r="F22" s="234">
        <v>7</v>
      </c>
      <c r="G22" s="234">
        <v>14</v>
      </c>
      <c r="H22" s="234">
        <v>40</v>
      </c>
      <c r="I22" s="234">
        <v>60</v>
      </c>
      <c r="J22" s="234">
        <v>64</v>
      </c>
      <c r="K22" s="234">
        <v>73</v>
      </c>
      <c r="L22" s="234">
        <v>105</v>
      </c>
      <c r="M22" s="234">
        <v>128</v>
      </c>
      <c r="N22" s="234">
        <v>136</v>
      </c>
      <c r="O22" s="234">
        <v>183</v>
      </c>
      <c r="P22" s="234">
        <v>241</v>
      </c>
      <c r="Q22" s="234">
        <v>256</v>
      </c>
      <c r="R22" s="234">
        <v>292</v>
      </c>
      <c r="S22" s="234">
        <v>290</v>
      </c>
      <c r="T22" s="242">
        <v>252</v>
      </c>
      <c r="U22" s="243">
        <v>237</v>
      </c>
      <c r="V22" s="234">
        <v>220</v>
      </c>
      <c r="W22" s="234">
        <v>197</v>
      </c>
      <c r="X22" s="234">
        <v>201</v>
      </c>
      <c r="Y22" s="234">
        <v>168</v>
      </c>
      <c r="Z22" s="234">
        <v>136</v>
      </c>
      <c r="AA22" s="234">
        <v>115</v>
      </c>
      <c r="AB22" s="234">
        <v>82</v>
      </c>
      <c r="AC22" s="234">
        <v>62</v>
      </c>
      <c r="AD22" s="234">
        <v>52</v>
      </c>
      <c r="AE22" s="234">
        <v>21</v>
      </c>
      <c r="AF22" s="234">
        <v>15</v>
      </c>
      <c r="AG22" s="234">
        <v>3</v>
      </c>
      <c r="AH22" s="234">
        <v>2</v>
      </c>
      <c r="AI22" s="234">
        <v>0</v>
      </c>
      <c r="AJ22" s="234">
        <v>0</v>
      </c>
      <c r="AK22" s="234">
        <v>0</v>
      </c>
      <c r="AL22" s="234">
        <v>0</v>
      </c>
      <c r="AM22" s="234">
        <v>0</v>
      </c>
      <c r="AN22" s="234">
        <v>0</v>
      </c>
      <c r="AO22" s="234">
        <v>0</v>
      </c>
      <c r="AP22" s="234">
        <v>0</v>
      </c>
      <c r="AQ22" s="234">
        <v>0</v>
      </c>
      <c r="AR22" s="234">
        <v>0</v>
      </c>
      <c r="AS22" s="242">
        <v>0</v>
      </c>
      <c r="AT22" s="178"/>
    </row>
    <row r="23" spans="1:110" ht="18" customHeight="1">
      <c r="A23" s="66" t="s">
        <v>282</v>
      </c>
      <c r="B23" s="293">
        <v>2464</v>
      </c>
      <c r="C23" s="234">
        <v>0</v>
      </c>
      <c r="D23" s="234">
        <v>0</v>
      </c>
      <c r="E23" s="234">
        <v>0</v>
      </c>
      <c r="F23" s="234">
        <v>0</v>
      </c>
      <c r="G23" s="234">
        <v>4</v>
      </c>
      <c r="H23" s="234">
        <v>8</v>
      </c>
      <c r="I23" s="234">
        <v>10</v>
      </c>
      <c r="J23" s="234">
        <v>22</v>
      </c>
      <c r="K23" s="234">
        <v>18</v>
      </c>
      <c r="L23" s="234">
        <v>32</v>
      </c>
      <c r="M23" s="234">
        <v>53</v>
      </c>
      <c r="N23" s="234">
        <v>46</v>
      </c>
      <c r="O23" s="234">
        <v>58</v>
      </c>
      <c r="P23" s="234">
        <v>96</v>
      </c>
      <c r="Q23" s="234">
        <v>142</v>
      </c>
      <c r="R23" s="234">
        <v>152</v>
      </c>
      <c r="S23" s="234">
        <v>167</v>
      </c>
      <c r="T23" s="242">
        <v>207</v>
      </c>
      <c r="U23" s="243">
        <v>222</v>
      </c>
      <c r="V23" s="234">
        <v>193</v>
      </c>
      <c r="W23" s="234">
        <v>192</v>
      </c>
      <c r="X23" s="234">
        <v>192</v>
      </c>
      <c r="Y23" s="234">
        <v>168</v>
      </c>
      <c r="Z23" s="234">
        <v>146</v>
      </c>
      <c r="AA23" s="234">
        <v>127</v>
      </c>
      <c r="AB23" s="234">
        <v>88</v>
      </c>
      <c r="AC23" s="234">
        <v>51</v>
      </c>
      <c r="AD23" s="234">
        <v>27</v>
      </c>
      <c r="AE23" s="234">
        <v>30</v>
      </c>
      <c r="AF23" s="234">
        <v>11</v>
      </c>
      <c r="AG23" s="234">
        <v>2</v>
      </c>
      <c r="AH23" s="234">
        <v>0</v>
      </c>
      <c r="AI23" s="234">
        <v>0</v>
      </c>
      <c r="AJ23" s="234">
        <v>0</v>
      </c>
      <c r="AK23" s="234">
        <v>0</v>
      </c>
      <c r="AL23" s="234">
        <v>0</v>
      </c>
      <c r="AM23" s="234">
        <v>0</v>
      </c>
      <c r="AN23" s="234">
        <v>0</v>
      </c>
      <c r="AO23" s="234">
        <v>0</v>
      </c>
      <c r="AP23" s="234">
        <v>0</v>
      </c>
      <c r="AQ23" s="234">
        <v>0</v>
      </c>
      <c r="AR23" s="234">
        <v>0</v>
      </c>
      <c r="AS23" s="242">
        <v>0</v>
      </c>
      <c r="AT23" s="178"/>
    </row>
    <row r="24" spans="1:110" s="178" customFormat="1" ht="18" customHeight="1">
      <c r="A24" s="66" t="s">
        <v>283</v>
      </c>
      <c r="B24" s="293">
        <v>730</v>
      </c>
      <c r="C24" s="234">
        <v>0</v>
      </c>
      <c r="D24" s="234">
        <v>0</v>
      </c>
      <c r="E24" s="234">
        <v>0</v>
      </c>
      <c r="F24" s="234">
        <v>0</v>
      </c>
      <c r="G24" s="234">
        <v>0</v>
      </c>
      <c r="H24" s="234">
        <v>1</v>
      </c>
      <c r="I24" s="234">
        <v>0</v>
      </c>
      <c r="J24" s="234">
        <v>1</v>
      </c>
      <c r="K24" s="234">
        <v>6</v>
      </c>
      <c r="L24" s="234">
        <v>8</v>
      </c>
      <c r="M24" s="234">
        <v>14</v>
      </c>
      <c r="N24" s="234">
        <v>14</v>
      </c>
      <c r="O24" s="234">
        <v>15</v>
      </c>
      <c r="P24" s="234">
        <v>24</v>
      </c>
      <c r="Q24" s="234">
        <v>30</v>
      </c>
      <c r="R24" s="234">
        <v>32</v>
      </c>
      <c r="S24" s="234">
        <v>58</v>
      </c>
      <c r="T24" s="242">
        <v>72</v>
      </c>
      <c r="U24" s="243">
        <v>55</v>
      </c>
      <c r="V24" s="234">
        <v>65</v>
      </c>
      <c r="W24" s="234">
        <v>60</v>
      </c>
      <c r="X24" s="234">
        <v>63</v>
      </c>
      <c r="Y24" s="234">
        <v>54</v>
      </c>
      <c r="Z24" s="234">
        <v>50</v>
      </c>
      <c r="AA24" s="234">
        <v>31</v>
      </c>
      <c r="AB24" s="234">
        <v>32</v>
      </c>
      <c r="AC24" s="234">
        <v>17</v>
      </c>
      <c r="AD24" s="234">
        <v>12</v>
      </c>
      <c r="AE24" s="234">
        <v>9</v>
      </c>
      <c r="AF24" s="234">
        <v>3</v>
      </c>
      <c r="AG24" s="234">
        <v>3</v>
      </c>
      <c r="AH24" s="234">
        <v>1</v>
      </c>
      <c r="AI24" s="234">
        <v>0</v>
      </c>
      <c r="AJ24" s="234">
        <v>0</v>
      </c>
      <c r="AK24" s="234">
        <v>0</v>
      </c>
      <c r="AL24" s="234">
        <v>0</v>
      </c>
      <c r="AM24" s="234">
        <v>0</v>
      </c>
      <c r="AN24" s="234">
        <v>0</v>
      </c>
      <c r="AO24" s="234">
        <v>0</v>
      </c>
      <c r="AP24" s="234">
        <v>0</v>
      </c>
      <c r="AQ24" s="234">
        <v>0</v>
      </c>
      <c r="AR24" s="234">
        <v>0</v>
      </c>
      <c r="AS24" s="242">
        <v>0</v>
      </c>
      <c r="AU24" s="14"/>
      <c r="AV24" s="14"/>
      <c r="AW24" s="14"/>
      <c r="AX24" s="177"/>
      <c r="AY24" s="177"/>
      <c r="AZ24" s="177"/>
      <c r="BA24" s="177"/>
      <c r="BB24" s="177"/>
      <c r="BC24" s="177"/>
      <c r="BD24" s="177"/>
      <c r="BE24" s="177"/>
      <c r="BF24" s="177"/>
      <c r="BG24" s="177"/>
      <c r="BH24" s="177"/>
      <c r="BI24" s="177"/>
      <c r="BJ24" s="177"/>
      <c r="BK24" s="177"/>
      <c r="BL24" s="177"/>
      <c r="BM24" s="177"/>
      <c r="BN24" s="177"/>
      <c r="BO24" s="177"/>
      <c r="BP24" s="177"/>
      <c r="BQ24" s="177"/>
      <c r="BR24" s="177"/>
      <c r="BS24" s="177"/>
      <c r="BT24" s="177"/>
      <c r="BU24" s="177"/>
      <c r="BV24" s="177"/>
      <c r="BW24" s="177"/>
      <c r="BX24" s="177"/>
      <c r="BY24" s="177"/>
      <c r="BZ24" s="177"/>
      <c r="CA24" s="177"/>
      <c r="CB24" s="177"/>
      <c r="CC24" s="177"/>
      <c r="CD24" s="177"/>
      <c r="CE24" s="177"/>
      <c r="CF24" s="177"/>
      <c r="CG24" s="177"/>
      <c r="CH24" s="177"/>
      <c r="CI24" s="177"/>
      <c r="CJ24" s="177"/>
      <c r="CK24" s="177"/>
      <c r="CL24" s="177"/>
      <c r="CM24" s="177"/>
      <c r="CN24" s="177"/>
      <c r="CO24" s="177"/>
      <c r="CP24" s="177"/>
      <c r="CQ24" s="177"/>
      <c r="CR24" s="177"/>
      <c r="CS24" s="177"/>
      <c r="CT24" s="177"/>
      <c r="CU24" s="177"/>
      <c r="CV24" s="177"/>
      <c r="CW24" s="177"/>
      <c r="CX24" s="177"/>
      <c r="CY24" s="177"/>
      <c r="CZ24" s="177"/>
      <c r="DA24" s="177"/>
      <c r="DB24" s="177"/>
      <c r="DC24" s="177"/>
      <c r="DD24" s="177"/>
      <c r="DE24" s="177"/>
      <c r="DF24" s="177"/>
    </row>
    <row r="25" spans="1:110" s="178" customFormat="1" ht="18" customHeight="1">
      <c r="A25" s="66" t="s">
        <v>284</v>
      </c>
      <c r="B25" s="293">
        <v>154</v>
      </c>
      <c r="C25" s="234">
        <v>0</v>
      </c>
      <c r="D25" s="234">
        <v>0</v>
      </c>
      <c r="E25" s="234">
        <v>0</v>
      </c>
      <c r="F25" s="234">
        <v>0</v>
      </c>
      <c r="G25" s="234">
        <v>0</v>
      </c>
      <c r="H25" s="234">
        <v>0</v>
      </c>
      <c r="I25" s="234">
        <v>0</v>
      </c>
      <c r="J25" s="234">
        <v>0</v>
      </c>
      <c r="K25" s="234">
        <v>0</v>
      </c>
      <c r="L25" s="234">
        <v>0</v>
      </c>
      <c r="M25" s="234">
        <v>2</v>
      </c>
      <c r="N25" s="234">
        <v>0</v>
      </c>
      <c r="O25" s="234">
        <v>3</v>
      </c>
      <c r="P25" s="234">
        <v>3</v>
      </c>
      <c r="Q25" s="234">
        <v>5</v>
      </c>
      <c r="R25" s="234">
        <v>5</v>
      </c>
      <c r="S25" s="234">
        <v>5</v>
      </c>
      <c r="T25" s="242">
        <v>16</v>
      </c>
      <c r="U25" s="243">
        <v>6</v>
      </c>
      <c r="V25" s="234">
        <v>15</v>
      </c>
      <c r="W25" s="234">
        <v>9</v>
      </c>
      <c r="X25" s="234">
        <v>12</v>
      </c>
      <c r="Y25" s="234">
        <v>14</v>
      </c>
      <c r="Z25" s="234">
        <v>17</v>
      </c>
      <c r="AA25" s="234">
        <v>11</v>
      </c>
      <c r="AB25" s="234">
        <v>14</v>
      </c>
      <c r="AC25" s="234">
        <v>6</v>
      </c>
      <c r="AD25" s="234">
        <v>3</v>
      </c>
      <c r="AE25" s="234">
        <v>3</v>
      </c>
      <c r="AF25" s="234">
        <v>3</v>
      </c>
      <c r="AG25" s="234">
        <v>1</v>
      </c>
      <c r="AH25" s="234">
        <v>1</v>
      </c>
      <c r="AI25" s="234">
        <v>0</v>
      </c>
      <c r="AJ25" s="234">
        <v>0</v>
      </c>
      <c r="AK25" s="234">
        <v>0</v>
      </c>
      <c r="AL25" s="234">
        <v>0</v>
      </c>
      <c r="AM25" s="234">
        <v>0</v>
      </c>
      <c r="AN25" s="234">
        <v>0</v>
      </c>
      <c r="AO25" s="234">
        <v>0</v>
      </c>
      <c r="AP25" s="234">
        <v>0</v>
      </c>
      <c r="AQ25" s="234">
        <v>0</v>
      </c>
      <c r="AR25" s="234">
        <v>0</v>
      </c>
      <c r="AS25" s="242">
        <v>0</v>
      </c>
      <c r="AU25" s="34"/>
      <c r="AV25" s="34"/>
      <c r="AW25" s="34"/>
    </row>
    <row r="26" spans="1:110" ht="18" customHeight="1">
      <c r="A26" s="66" t="s">
        <v>285</v>
      </c>
      <c r="B26" s="293">
        <v>46</v>
      </c>
      <c r="C26" s="234">
        <v>0</v>
      </c>
      <c r="D26" s="234">
        <v>0</v>
      </c>
      <c r="E26" s="234">
        <v>0</v>
      </c>
      <c r="F26" s="234">
        <v>0</v>
      </c>
      <c r="G26" s="234">
        <v>0</v>
      </c>
      <c r="H26" s="234">
        <v>0</v>
      </c>
      <c r="I26" s="234">
        <v>0</v>
      </c>
      <c r="J26" s="234">
        <v>0</v>
      </c>
      <c r="K26" s="234">
        <v>0</v>
      </c>
      <c r="L26" s="234">
        <v>2</v>
      </c>
      <c r="M26" s="234">
        <v>0</v>
      </c>
      <c r="N26" s="234">
        <v>1</v>
      </c>
      <c r="O26" s="234">
        <v>0</v>
      </c>
      <c r="P26" s="234">
        <v>1</v>
      </c>
      <c r="Q26" s="234">
        <v>1</v>
      </c>
      <c r="R26" s="234">
        <v>2</v>
      </c>
      <c r="S26" s="234">
        <v>1</v>
      </c>
      <c r="T26" s="242">
        <v>3</v>
      </c>
      <c r="U26" s="243">
        <v>2</v>
      </c>
      <c r="V26" s="234">
        <v>2</v>
      </c>
      <c r="W26" s="234">
        <v>4</v>
      </c>
      <c r="X26" s="234">
        <v>1</v>
      </c>
      <c r="Y26" s="234">
        <v>3</v>
      </c>
      <c r="Z26" s="234">
        <v>4</v>
      </c>
      <c r="AA26" s="234">
        <v>4</v>
      </c>
      <c r="AB26" s="234">
        <v>5</v>
      </c>
      <c r="AC26" s="234">
        <v>1</v>
      </c>
      <c r="AD26" s="234">
        <v>3</v>
      </c>
      <c r="AE26" s="234">
        <v>3</v>
      </c>
      <c r="AF26" s="234">
        <v>3</v>
      </c>
      <c r="AG26" s="234">
        <v>0</v>
      </c>
      <c r="AH26" s="234">
        <v>0</v>
      </c>
      <c r="AI26" s="234">
        <v>0</v>
      </c>
      <c r="AJ26" s="234">
        <v>0</v>
      </c>
      <c r="AK26" s="234">
        <v>0</v>
      </c>
      <c r="AL26" s="234">
        <v>0</v>
      </c>
      <c r="AM26" s="234">
        <v>0</v>
      </c>
      <c r="AN26" s="234">
        <v>0</v>
      </c>
      <c r="AO26" s="234">
        <v>0</v>
      </c>
      <c r="AP26" s="234">
        <v>0</v>
      </c>
      <c r="AQ26" s="234">
        <v>0</v>
      </c>
      <c r="AR26" s="234">
        <v>0</v>
      </c>
      <c r="AS26" s="242">
        <v>0</v>
      </c>
      <c r="AT26" s="178"/>
      <c r="AU26" s="34"/>
      <c r="AV26" s="34"/>
      <c r="AW26" s="34"/>
      <c r="AX26" s="178"/>
      <c r="AY26" s="178"/>
      <c r="AZ26" s="178"/>
      <c r="BA26" s="178"/>
      <c r="BB26" s="178"/>
      <c r="BC26" s="178"/>
      <c r="BD26" s="178"/>
      <c r="BE26" s="178"/>
      <c r="BF26" s="178"/>
      <c r="BG26" s="178"/>
      <c r="BH26" s="178"/>
      <c r="BI26" s="178"/>
      <c r="BJ26" s="178"/>
      <c r="BK26" s="178"/>
      <c r="BL26" s="178"/>
      <c r="BM26" s="178"/>
      <c r="BN26" s="178"/>
      <c r="BO26" s="178"/>
      <c r="BP26" s="178"/>
      <c r="BQ26" s="178"/>
      <c r="BR26" s="178"/>
      <c r="BS26" s="178"/>
      <c r="BT26" s="178"/>
      <c r="BU26" s="178"/>
      <c r="BV26" s="178"/>
      <c r="BW26" s="178"/>
      <c r="BX26" s="178"/>
      <c r="BY26" s="178"/>
      <c r="BZ26" s="178"/>
      <c r="CA26" s="178"/>
      <c r="CB26" s="178"/>
      <c r="CC26" s="178"/>
      <c r="CD26" s="178"/>
      <c r="CE26" s="178"/>
      <c r="CF26" s="178"/>
      <c r="CG26" s="178"/>
      <c r="CH26" s="178"/>
      <c r="CI26" s="178"/>
      <c r="CJ26" s="178"/>
      <c r="CK26" s="178"/>
      <c r="CL26" s="178"/>
      <c r="CM26" s="178"/>
      <c r="CN26" s="178"/>
      <c r="CO26" s="178"/>
      <c r="CP26" s="178"/>
      <c r="CQ26" s="178"/>
      <c r="CR26" s="178"/>
      <c r="CS26" s="178"/>
      <c r="CT26" s="178"/>
      <c r="CU26" s="178"/>
      <c r="CV26" s="178"/>
      <c r="CW26" s="178"/>
      <c r="CX26" s="178"/>
      <c r="CY26" s="178"/>
      <c r="CZ26" s="178"/>
      <c r="DA26" s="178"/>
      <c r="DB26" s="178"/>
      <c r="DC26" s="178"/>
      <c r="DD26" s="178"/>
      <c r="DE26" s="178"/>
      <c r="DF26" s="178"/>
    </row>
    <row r="27" spans="1:110" ht="18" customHeight="1">
      <c r="A27" s="69" t="s">
        <v>286</v>
      </c>
      <c r="B27" s="301">
        <v>0</v>
      </c>
      <c r="C27" s="235">
        <v>0</v>
      </c>
      <c r="D27" s="235">
        <v>0</v>
      </c>
      <c r="E27" s="235">
        <v>0</v>
      </c>
      <c r="F27" s="235">
        <v>0</v>
      </c>
      <c r="G27" s="235">
        <v>0</v>
      </c>
      <c r="H27" s="235">
        <v>0</v>
      </c>
      <c r="I27" s="235">
        <v>0</v>
      </c>
      <c r="J27" s="235">
        <v>0</v>
      </c>
      <c r="K27" s="235">
        <v>0</v>
      </c>
      <c r="L27" s="235">
        <v>0</v>
      </c>
      <c r="M27" s="235">
        <v>0</v>
      </c>
      <c r="N27" s="235">
        <v>0</v>
      </c>
      <c r="O27" s="235">
        <v>0</v>
      </c>
      <c r="P27" s="235">
        <v>0</v>
      </c>
      <c r="Q27" s="235">
        <v>0</v>
      </c>
      <c r="R27" s="235">
        <v>0</v>
      </c>
      <c r="S27" s="235">
        <v>0</v>
      </c>
      <c r="T27" s="244">
        <v>0</v>
      </c>
      <c r="U27" s="245">
        <v>0</v>
      </c>
      <c r="V27" s="235">
        <v>0</v>
      </c>
      <c r="W27" s="235">
        <v>0</v>
      </c>
      <c r="X27" s="235">
        <v>0</v>
      </c>
      <c r="Y27" s="235">
        <v>0</v>
      </c>
      <c r="Z27" s="235">
        <v>0</v>
      </c>
      <c r="AA27" s="235">
        <v>0</v>
      </c>
      <c r="AB27" s="235">
        <v>0</v>
      </c>
      <c r="AC27" s="235">
        <v>0</v>
      </c>
      <c r="AD27" s="235">
        <v>0</v>
      </c>
      <c r="AE27" s="235">
        <v>0</v>
      </c>
      <c r="AF27" s="235">
        <v>0</v>
      </c>
      <c r="AG27" s="235">
        <v>0</v>
      </c>
      <c r="AH27" s="235">
        <v>0</v>
      </c>
      <c r="AI27" s="235">
        <v>0</v>
      </c>
      <c r="AJ27" s="235">
        <v>0</v>
      </c>
      <c r="AK27" s="235">
        <v>0</v>
      </c>
      <c r="AL27" s="235">
        <v>0</v>
      </c>
      <c r="AM27" s="235">
        <v>0</v>
      </c>
      <c r="AN27" s="235">
        <v>0</v>
      </c>
      <c r="AO27" s="235">
        <v>0</v>
      </c>
      <c r="AP27" s="235">
        <v>0</v>
      </c>
      <c r="AQ27" s="235">
        <v>0</v>
      </c>
      <c r="AR27" s="235">
        <v>0</v>
      </c>
      <c r="AS27" s="244">
        <v>0</v>
      </c>
      <c r="AT27" s="178"/>
    </row>
    <row r="28" spans="1:110" ht="18" customHeight="1"/>
    <row r="29" spans="1:110" ht="18" customHeight="1"/>
    <row r="30" spans="1:110" ht="18" customHeight="1"/>
    <row r="31" spans="1:110" ht="18" customHeight="1"/>
    <row r="32" spans="1:110" s="178" customFormat="1" ht="18" customHeight="1">
      <c r="B32" s="177"/>
      <c r="C32" s="177"/>
      <c r="D32" s="177"/>
      <c r="E32" s="177"/>
      <c r="F32" s="177"/>
      <c r="G32" s="177"/>
      <c r="H32" s="177"/>
      <c r="I32" s="177"/>
      <c r="J32" s="177"/>
      <c r="K32" s="177"/>
      <c r="L32" s="177"/>
      <c r="M32" s="177"/>
      <c r="N32" s="177"/>
      <c r="O32" s="177"/>
      <c r="P32" s="177"/>
      <c r="Q32" s="177"/>
      <c r="R32" s="177"/>
      <c r="S32" s="177"/>
      <c r="T32" s="177"/>
      <c r="U32" s="177"/>
      <c r="V32" s="177"/>
      <c r="W32" s="177"/>
      <c r="X32" s="177"/>
      <c r="Y32" s="177"/>
      <c r="Z32" s="177"/>
      <c r="AA32" s="177"/>
      <c r="AB32" s="177"/>
      <c r="AC32" s="177"/>
      <c r="AD32" s="177"/>
      <c r="AE32" s="177"/>
      <c r="AF32" s="177"/>
      <c r="AG32" s="177"/>
      <c r="AH32" s="177"/>
      <c r="AI32" s="177"/>
      <c r="AJ32" s="177"/>
      <c r="AK32" s="177"/>
      <c r="AL32" s="177"/>
      <c r="AM32" s="177"/>
      <c r="AN32" s="177"/>
      <c r="AO32" s="177"/>
      <c r="AP32" s="177"/>
      <c r="AQ32" s="177"/>
      <c r="AR32" s="177"/>
      <c r="AU32" s="14"/>
      <c r="AV32" s="14"/>
      <c r="AW32" s="14"/>
      <c r="AX32" s="177"/>
      <c r="AY32" s="177"/>
      <c r="AZ32" s="177"/>
      <c r="BA32" s="177"/>
      <c r="BB32" s="177"/>
      <c r="BC32" s="177"/>
      <c r="BD32" s="177"/>
      <c r="BE32" s="177"/>
      <c r="BF32" s="177"/>
      <c r="BG32" s="177"/>
      <c r="BH32" s="177"/>
      <c r="BI32" s="177"/>
      <c r="BJ32" s="177"/>
      <c r="BK32" s="177"/>
      <c r="BL32" s="177"/>
      <c r="BM32" s="177"/>
      <c r="BN32" s="177"/>
      <c r="BO32" s="177"/>
      <c r="BP32" s="177"/>
      <c r="BQ32" s="177"/>
      <c r="BR32" s="177"/>
      <c r="BS32" s="177"/>
      <c r="BT32" s="177"/>
      <c r="BU32" s="177"/>
      <c r="BV32" s="177"/>
      <c r="BW32" s="177"/>
      <c r="BX32" s="177"/>
      <c r="BY32" s="177"/>
      <c r="BZ32" s="177"/>
      <c r="CA32" s="177"/>
      <c r="CB32" s="177"/>
      <c r="CC32" s="177"/>
      <c r="CD32" s="177"/>
      <c r="CE32" s="177"/>
      <c r="CF32" s="177"/>
      <c r="CG32" s="177"/>
      <c r="CH32" s="177"/>
      <c r="CI32" s="177"/>
      <c r="CJ32" s="177"/>
      <c r="CK32" s="177"/>
      <c r="CL32" s="177"/>
      <c r="CM32" s="177"/>
      <c r="CN32" s="177"/>
      <c r="CO32" s="177"/>
      <c r="CP32" s="177"/>
      <c r="CQ32" s="177"/>
      <c r="CR32" s="177"/>
      <c r="CS32" s="177"/>
      <c r="CT32" s="177"/>
      <c r="CU32" s="177"/>
      <c r="CV32" s="177"/>
      <c r="CW32" s="177"/>
      <c r="CX32" s="177"/>
      <c r="CY32" s="177"/>
      <c r="CZ32" s="177"/>
      <c r="DA32" s="177"/>
      <c r="DB32" s="177"/>
      <c r="DC32" s="177"/>
      <c r="DD32" s="177"/>
      <c r="DE32" s="177"/>
      <c r="DF32" s="177"/>
    </row>
    <row r="33" spans="2:110" ht="18" customHeight="1">
      <c r="AU33" s="34"/>
      <c r="AV33" s="34"/>
      <c r="AW33" s="34"/>
      <c r="AX33" s="178"/>
      <c r="AY33" s="178"/>
      <c r="AZ33" s="178"/>
      <c r="BA33" s="178"/>
      <c r="BB33" s="178"/>
      <c r="BC33" s="178"/>
      <c r="BD33" s="178"/>
      <c r="BE33" s="178"/>
      <c r="BF33" s="178"/>
      <c r="BG33" s="178"/>
      <c r="BH33" s="178"/>
      <c r="BI33" s="178"/>
      <c r="BJ33" s="178"/>
      <c r="BK33" s="178"/>
      <c r="BL33" s="178"/>
      <c r="BM33" s="178"/>
      <c r="BN33" s="178"/>
      <c r="BO33" s="178"/>
      <c r="BP33" s="178"/>
      <c r="BQ33" s="178"/>
      <c r="BR33" s="178"/>
      <c r="BS33" s="178"/>
      <c r="BT33" s="178"/>
      <c r="BU33" s="178"/>
      <c r="BV33" s="178"/>
      <c r="BW33" s="178"/>
      <c r="BX33" s="178"/>
      <c r="BY33" s="178"/>
      <c r="BZ33" s="178"/>
      <c r="CA33" s="178"/>
      <c r="CB33" s="178"/>
      <c r="CC33" s="178"/>
      <c r="CD33" s="178"/>
      <c r="CE33" s="178"/>
      <c r="CF33" s="178"/>
      <c r="CG33" s="178"/>
      <c r="CH33" s="178"/>
      <c r="CI33" s="178"/>
      <c r="CJ33" s="178"/>
      <c r="CK33" s="178"/>
      <c r="CL33" s="178"/>
      <c r="CM33" s="178"/>
      <c r="CN33" s="178"/>
      <c r="CO33" s="178"/>
      <c r="CP33" s="178"/>
      <c r="CQ33" s="178"/>
      <c r="CR33" s="178"/>
      <c r="CS33" s="178"/>
      <c r="CT33" s="178"/>
      <c r="CU33" s="178"/>
      <c r="CV33" s="178"/>
      <c r="CW33" s="178"/>
      <c r="CX33" s="178"/>
      <c r="CY33" s="178"/>
      <c r="CZ33" s="178"/>
      <c r="DA33" s="178"/>
      <c r="DB33" s="178"/>
      <c r="DC33" s="178"/>
      <c r="DD33" s="178"/>
      <c r="DE33" s="178"/>
      <c r="DF33" s="178"/>
    </row>
    <row r="34" spans="2:110" ht="18" customHeight="1"/>
    <row r="35" spans="2:110" ht="18" customHeight="1"/>
    <row r="36" spans="2:110" ht="18" customHeight="1"/>
    <row r="37" spans="2:110" ht="18" customHeight="1"/>
    <row r="38" spans="2:110" ht="18" customHeight="1"/>
    <row r="39" spans="2:110" ht="18" customHeight="1"/>
    <row r="40" spans="2:110" ht="18" customHeight="1"/>
    <row r="41" spans="2:110" ht="18" customHeight="1"/>
    <row r="42" spans="2:110" ht="18" customHeight="1"/>
    <row r="43" spans="2:110" ht="18" customHeight="1"/>
    <row r="44" spans="2:110" ht="18" customHeight="1"/>
    <row r="45" spans="2:110" ht="18" customHeight="1"/>
    <row r="46" spans="2:110" ht="18" customHeight="1"/>
    <row r="47" spans="2:110" ht="18" customHeight="1"/>
    <row r="48" spans="2:110" ht="18" customHeight="1">
      <c r="B48" s="177">
        <v>0</v>
      </c>
    </row>
    <row r="49" ht="18" customHeight="1"/>
    <row r="50" ht="18" customHeight="1"/>
    <row r="51" ht="18" customHeight="1"/>
    <row r="52" ht="18" customHeight="1"/>
    <row r="53" ht="18" customHeight="1"/>
    <row r="54" ht="18" customHeight="1"/>
    <row r="55" ht="18" customHeight="1"/>
    <row r="56" ht="18" customHeight="1"/>
    <row r="57" ht="18" customHeight="1"/>
    <row r="58" ht="18" customHeight="1"/>
    <row r="59" ht="18" customHeight="1"/>
    <row r="60" ht="18" customHeight="1"/>
    <row r="61" ht="18" customHeight="1"/>
    <row r="62" ht="18" customHeight="1"/>
    <row r="63" ht="18" customHeight="1"/>
    <row r="64" ht="18" customHeight="1"/>
    <row r="65" ht="18" customHeight="1"/>
    <row r="66" ht="18" customHeight="1"/>
    <row r="67" ht="18" customHeight="1"/>
    <row r="68" ht="18" customHeight="1"/>
    <row r="69" ht="18" customHeight="1"/>
  </sheetData>
  <phoneticPr fontId="3"/>
  <pageMargins left="0.78" right="0.6" top="1" bottom="0.39370078740157483" header="0.66" footer="0.77"/>
  <pageSetup paperSize="9" orientation="portrait" horizontalDpi="98" verticalDpi="98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3">
    <tabColor theme="0" tint="-0.14999847407452621"/>
  </sheetPr>
  <dimension ref="A1:CZ54"/>
  <sheetViews>
    <sheetView topLeftCell="B24" zoomScaleNormal="100" workbookViewId="0">
      <selection activeCell="P38" sqref="P38:AE51"/>
    </sheetView>
  </sheetViews>
  <sheetFormatPr defaultRowHeight="13.5"/>
  <cols>
    <col min="1" max="1" width="6.5" style="177" customWidth="1"/>
    <col min="2" max="2" width="2.375" style="178" customWidth="1"/>
    <col min="3" max="3" width="7.75" style="177" customWidth="1"/>
    <col min="4" max="14" width="6" style="177" customWidth="1"/>
    <col min="15" max="15" width="6" style="178" customWidth="1"/>
    <col min="16" max="16" width="9" style="177"/>
    <col min="17" max="17" width="22.375" style="177" bestFit="1" customWidth="1"/>
    <col min="18" max="18" width="13.625" style="177" customWidth="1"/>
    <col min="19" max="32" width="9.75" style="177" customWidth="1"/>
    <col min="33" max="16384" width="9" style="177"/>
  </cols>
  <sheetData>
    <row r="1" spans="1:31" ht="14.25" customHeight="1">
      <c r="A1" s="37" t="s">
        <v>47</v>
      </c>
      <c r="B1" s="38"/>
      <c r="C1" s="39"/>
      <c r="D1" s="39"/>
      <c r="E1" s="39"/>
      <c r="F1" s="39"/>
    </row>
    <row r="2" spans="1:31" ht="13.5" customHeight="1">
      <c r="A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61" t="s">
        <v>312</v>
      </c>
    </row>
    <row r="3" spans="1:31" ht="20.100000000000001" customHeight="1">
      <c r="A3" s="135" t="s">
        <v>48</v>
      </c>
      <c r="B3" s="136"/>
      <c r="C3" s="40" t="s">
        <v>26</v>
      </c>
      <c r="D3" s="40" t="s">
        <v>49</v>
      </c>
      <c r="E3" s="40" t="s">
        <v>313</v>
      </c>
      <c r="F3" s="40" t="s">
        <v>314</v>
      </c>
      <c r="G3" s="40" t="s">
        <v>315</v>
      </c>
      <c r="H3" s="40" t="s">
        <v>316</v>
      </c>
      <c r="I3" s="40" t="s">
        <v>317</v>
      </c>
      <c r="J3" s="40" t="s">
        <v>318</v>
      </c>
      <c r="K3" s="40" t="s">
        <v>319</v>
      </c>
      <c r="L3" s="40" t="s">
        <v>320</v>
      </c>
      <c r="M3" s="40" t="s">
        <v>321</v>
      </c>
      <c r="N3" s="40" t="s">
        <v>322</v>
      </c>
      <c r="O3" s="41" t="s">
        <v>323</v>
      </c>
      <c r="P3" s="238"/>
      <c r="Q3" s="178"/>
      <c r="R3" s="178"/>
      <c r="S3" s="178"/>
      <c r="T3" s="178"/>
      <c r="U3" s="178"/>
      <c r="V3" s="178"/>
      <c r="W3" s="178"/>
      <c r="X3" s="178"/>
      <c r="Y3" s="178"/>
      <c r="Z3" s="178"/>
      <c r="AA3" s="178"/>
      <c r="AB3" s="178"/>
      <c r="AC3" s="178"/>
      <c r="AD3" s="178"/>
      <c r="AE3" s="178"/>
    </row>
    <row r="4" spans="1:31" ht="15.6" customHeight="1">
      <c r="A4" s="42"/>
      <c r="B4" s="43"/>
      <c r="C4" s="128" t="s">
        <v>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  <c r="N4" s="129"/>
      <c r="O4" s="129"/>
      <c r="P4" s="238"/>
      <c r="Q4" s="178"/>
      <c r="R4" s="178"/>
      <c r="S4" s="178"/>
      <c r="T4" s="178"/>
      <c r="U4" s="178"/>
      <c r="V4" s="178"/>
      <c r="W4" s="178"/>
      <c r="X4" s="178"/>
      <c r="Y4" s="178"/>
      <c r="Z4" s="178"/>
      <c r="AA4" s="178"/>
      <c r="AB4" s="178"/>
      <c r="AC4" s="178"/>
      <c r="AD4" s="178"/>
      <c r="AE4" s="178"/>
    </row>
    <row r="5" spans="1:31" ht="15.6" customHeight="1">
      <c r="A5" s="130" t="s">
        <v>50</v>
      </c>
      <c r="B5" s="133"/>
      <c r="C5" s="453">
        <v>14589</v>
      </c>
      <c r="D5" s="453">
        <v>1195</v>
      </c>
      <c r="E5" s="453">
        <v>1064</v>
      </c>
      <c r="F5" s="453">
        <v>1183</v>
      </c>
      <c r="G5" s="453">
        <v>1220</v>
      </c>
      <c r="H5" s="453">
        <v>1235</v>
      </c>
      <c r="I5" s="453">
        <v>1198</v>
      </c>
      <c r="J5" s="453">
        <v>1282</v>
      </c>
      <c r="K5" s="453">
        <v>1202</v>
      </c>
      <c r="L5" s="453">
        <v>1324</v>
      </c>
      <c r="M5" s="453">
        <v>1285</v>
      </c>
      <c r="N5" s="453">
        <v>1157</v>
      </c>
      <c r="O5" s="454">
        <v>1244</v>
      </c>
      <c r="P5" s="238"/>
      <c r="Q5" s="178"/>
      <c r="R5" s="178"/>
      <c r="S5" s="179"/>
      <c r="T5" s="179"/>
      <c r="U5" s="179"/>
      <c r="V5" s="179"/>
      <c r="W5" s="179"/>
      <c r="X5" s="179"/>
      <c r="Y5" s="179"/>
      <c r="Z5" s="179"/>
      <c r="AA5" s="179"/>
      <c r="AB5" s="179"/>
      <c r="AC5" s="179"/>
      <c r="AD5" s="179"/>
      <c r="AE5" s="179"/>
    </row>
    <row r="6" spans="1:31" ht="15.6" customHeight="1">
      <c r="A6" s="45"/>
      <c r="B6" s="109" t="s">
        <v>8</v>
      </c>
      <c r="C6" s="453">
        <v>7543</v>
      </c>
      <c r="D6" s="453">
        <v>629</v>
      </c>
      <c r="E6" s="453">
        <v>523</v>
      </c>
      <c r="F6" s="453">
        <v>622</v>
      </c>
      <c r="G6" s="453">
        <v>626</v>
      </c>
      <c r="H6" s="453">
        <v>654</v>
      </c>
      <c r="I6" s="453">
        <v>635</v>
      </c>
      <c r="J6" s="453">
        <v>671</v>
      </c>
      <c r="K6" s="453">
        <v>621</v>
      </c>
      <c r="L6" s="453">
        <v>685</v>
      </c>
      <c r="M6" s="453">
        <v>656</v>
      </c>
      <c r="N6" s="453">
        <v>593</v>
      </c>
      <c r="O6" s="454">
        <v>628</v>
      </c>
      <c r="P6" s="238"/>
      <c r="Q6" s="178"/>
      <c r="R6" s="178"/>
      <c r="S6" s="179"/>
      <c r="T6" s="179"/>
      <c r="U6" s="179"/>
      <c r="V6" s="179"/>
      <c r="W6" s="179"/>
      <c r="X6" s="179"/>
      <c r="Y6" s="179"/>
      <c r="Z6" s="179"/>
      <c r="AA6" s="179"/>
      <c r="AB6" s="179"/>
      <c r="AC6" s="179"/>
      <c r="AD6" s="179"/>
      <c r="AE6" s="179"/>
    </row>
    <row r="7" spans="1:31" ht="15.6" customHeight="1">
      <c r="A7" s="45"/>
      <c r="B7" s="109" t="s">
        <v>9</v>
      </c>
      <c r="C7" s="453">
        <v>7046</v>
      </c>
      <c r="D7" s="453">
        <v>566</v>
      </c>
      <c r="E7" s="453">
        <v>541</v>
      </c>
      <c r="F7" s="453">
        <v>561</v>
      </c>
      <c r="G7" s="453">
        <v>594</v>
      </c>
      <c r="H7" s="453">
        <v>581</v>
      </c>
      <c r="I7" s="453">
        <v>563</v>
      </c>
      <c r="J7" s="453">
        <v>611</v>
      </c>
      <c r="K7" s="453">
        <v>581</v>
      </c>
      <c r="L7" s="453">
        <v>639</v>
      </c>
      <c r="M7" s="453">
        <v>629</v>
      </c>
      <c r="N7" s="453">
        <v>564</v>
      </c>
      <c r="O7" s="454">
        <v>616</v>
      </c>
      <c r="P7" s="238"/>
      <c r="Q7" s="178"/>
      <c r="R7" s="178"/>
      <c r="S7" s="179"/>
      <c r="T7" s="179"/>
      <c r="U7" s="179"/>
      <c r="V7" s="179"/>
      <c r="W7" s="179"/>
      <c r="X7" s="179"/>
      <c r="Y7" s="179"/>
      <c r="Z7" s="179"/>
      <c r="AA7" s="179"/>
      <c r="AB7" s="179"/>
      <c r="AC7" s="179"/>
      <c r="AD7" s="179"/>
      <c r="AE7" s="179"/>
    </row>
    <row r="8" spans="1:31" ht="15.6" customHeight="1">
      <c r="A8" s="130" t="s">
        <v>51</v>
      </c>
      <c r="B8" s="133"/>
      <c r="C8" s="453">
        <v>1874</v>
      </c>
      <c r="D8" s="241">
        <v>150</v>
      </c>
      <c r="E8" s="241">
        <v>143</v>
      </c>
      <c r="F8" s="241">
        <v>162</v>
      </c>
      <c r="G8" s="241">
        <v>141</v>
      </c>
      <c r="H8" s="241">
        <v>159</v>
      </c>
      <c r="I8" s="241">
        <v>154</v>
      </c>
      <c r="J8" s="241">
        <v>176</v>
      </c>
      <c r="K8" s="241">
        <v>143</v>
      </c>
      <c r="L8" s="241">
        <v>172</v>
      </c>
      <c r="M8" s="241">
        <v>163</v>
      </c>
      <c r="N8" s="241">
        <v>152</v>
      </c>
      <c r="O8" s="455">
        <v>159</v>
      </c>
      <c r="P8" s="238"/>
      <c r="Q8" s="178"/>
      <c r="R8" s="178"/>
      <c r="S8" s="179"/>
      <c r="T8" s="179"/>
      <c r="U8" s="179"/>
      <c r="V8" s="179"/>
      <c r="W8" s="179"/>
      <c r="X8" s="179"/>
      <c r="Y8" s="179"/>
      <c r="Z8" s="179"/>
      <c r="AA8" s="179"/>
      <c r="AB8" s="179"/>
      <c r="AC8" s="179"/>
      <c r="AD8" s="179"/>
      <c r="AE8" s="179"/>
    </row>
    <row r="9" spans="1:31" ht="15.6" customHeight="1">
      <c r="A9" s="45"/>
      <c r="B9" s="109" t="s">
        <v>8</v>
      </c>
      <c r="C9" s="453">
        <v>965</v>
      </c>
      <c r="D9" s="198">
        <v>73</v>
      </c>
      <c r="E9" s="198">
        <v>76</v>
      </c>
      <c r="F9" s="198">
        <v>78</v>
      </c>
      <c r="G9" s="198">
        <v>74</v>
      </c>
      <c r="H9" s="198">
        <v>83</v>
      </c>
      <c r="I9" s="198">
        <v>90</v>
      </c>
      <c r="J9" s="198">
        <v>94</v>
      </c>
      <c r="K9" s="198">
        <v>72</v>
      </c>
      <c r="L9" s="198">
        <v>97</v>
      </c>
      <c r="M9" s="198">
        <v>80</v>
      </c>
      <c r="N9" s="198">
        <v>73</v>
      </c>
      <c r="O9" s="199">
        <v>75</v>
      </c>
      <c r="P9" s="238"/>
      <c r="Q9" s="178"/>
      <c r="R9" s="178"/>
      <c r="S9" s="179"/>
      <c r="T9" s="179"/>
      <c r="U9" s="179"/>
      <c r="V9" s="179"/>
      <c r="W9" s="179"/>
      <c r="X9" s="179"/>
      <c r="Y9" s="179"/>
      <c r="Z9" s="179"/>
      <c r="AA9" s="179"/>
      <c r="AB9" s="179"/>
      <c r="AC9" s="179"/>
      <c r="AD9" s="179"/>
      <c r="AE9" s="179"/>
    </row>
    <row r="10" spans="1:31" ht="15.6" customHeight="1">
      <c r="A10" s="45"/>
      <c r="B10" s="109" t="s">
        <v>9</v>
      </c>
      <c r="C10" s="453">
        <v>909</v>
      </c>
      <c r="D10" s="198">
        <v>77</v>
      </c>
      <c r="E10" s="198">
        <v>67</v>
      </c>
      <c r="F10" s="198">
        <v>84</v>
      </c>
      <c r="G10" s="198">
        <v>67</v>
      </c>
      <c r="H10" s="198">
        <v>76</v>
      </c>
      <c r="I10" s="198">
        <v>64</v>
      </c>
      <c r="J10" s="198">
        <v>82</v>
      </c>
      <c r="K10" s="198">
        <v>71</v>
      </c>
      <c r="L10" s="198">
        <v>75</v>
      </c>
      <c r="M10" s="198">
        <v>83</v>
      </c>
      <c r="N10" s="198">
        <v>79</v>
      </c>
      <c r="O10" s="199">
        <v>84</v>
      </c>
      <c r="P10" s="238"/>
      <c r="Q10" s="178"/>
      <c r="R10" s="178"/>
      <c r="S10" s="179"/>
      <c r="T10" s="179"/>
      <c r="U10" s="179"/>
      <c r="V10" s="179"/>
      <c r="W10" s="179"/>
      <c r="X10" s="179"/>
      <c r="Y10" s="179"/>
      <c r="Z10" s="179"/>
      <c r="AA10" s="179"/>
      <c r="AB10" s="179"/>
      <c r="AC10" s="179"/>
      <c r="AD10" s="179"/>
      <c r="AE10" s="179"/>
    </row>
    <row r="11" spans="1:31" ht="15.6" customHeight="1">
      <c r="A11" s="134" t="s">
        <v>52</v>
      </c>
      <c r="B11" s="343"/>
      <c r="C11" s="453">
        <v>2041</v>
      </c>
      <c r="D11" s="241">
        <v>166</v>
      </c>
      <c r="E11" s="241">
        <v>141</v>
      </c>
      <c r="F11" s="241">
        <v>141</v>
      </c>
      <c r="G11" s="241">
        <v>207</v>
      </c>
      <c r="H11" s="241">
        <v>160</v>
      </c>
      <c r="I11" s="241">
        <v>172</v>
      </c>
      <c r="J11" s="241">
        <v>166</v>
      </c>
      <c r="K11" s="241">
        <v>191</v>
      </c>
      <c r="L11" s="241">
        <v>202</v>
      </c>
      <c r="M11" s="241">
        <v>184</v>
      </c>
      <c r="N11" s="241">
        <v>158</v>
      </c>
      <c r="O11" s="455">
        <v>153</v>
      </c>
      <c r="P11" s="238"/>
      <c r="Q11" s="178"/>
      <c r="R11" s="178"/>
      <c r="S11" s="179"/>
      <c r="T11" s="179"/>
      <c r="U11" s="179"/>
      <c r="V11" s="179"/>
      <c r="W11" s="179"/>
      <c r="X11" s="179"/>
      <c r="Y11" s="179"/>
      <c r="Z11" s="179"/>
      <c r="AA11" s="179"/>
      <c r="AB11" s="179"/>
      <c r="AC11" s="179"/>
      <c r="AD11" s="179"/>
      <c r="AE11" s="179"/>
    </row>
    <row r="12" spans="1:31" ht="15.6" customHeight="1">
      <c r="A12" s="45"/>
      <c r="B12" s="109" t="s">
        <v>8</v>
      </c>
      <c r="C12" s="453">
        <v>1042</v>
      </c>
      <c r="D12" s="198">
        <v>77</v>
      </c>
      <c r="E12" s="198">
        <v>67</v>
      </c>
      <c r="F12" s="198">
        <v>78</v>
      </c>
      <c r="G12" s="198">
        <v>112</v>
      </c>
      <c r="H12" s="198">
        <v>86</v>
      </c>
      <c r="I12" s="198">
        <v>97</v>
      </c>
      <c r="J12" s="198">
        <v>81</v>
      </c>
      <c r="K12" s="198">
        <v>97</v>
      </c>
      <c r="L12" s="198">
        <v>108</v>
      </c>
      <c r="M12" s="198">
        <v>94</v>
      </c>
      <c r="N12" s="198">
        <v>80</v>
      </c>
      <c r="O12" s="199">
        <v>65</v>
      </c>
      <c r="P12" s="238"/>
      <c r="Q12" s="178"/>
      <c r="R12" s="178"/>
      <c r="S12" s="179"/>
      <c r="T12" s="179"/>
      <c r="U12" s="179"/>
      <c r="V12" s="179"/>
      <c r="W12" s="179"/>
      <c r="X12" s="179"/>
      <c r="Y12" s="179"/>
      <c r="Z12" s="179"/>
      <c r="AA12" s="179"/>
      <c r="AB12" s="179"/>
      <c r="AC12" s="179"/>
      <c r="AD12" s="179"/>
      <c r="AE12" s="179"/>
    </row>
    <row r="13" spans="1:31" ht="15.6" customHeight="1">
      <c r="A13" s="45"/>
      <c r="B13" s="109" t="s">
        <v>9</v>
      </c>
      <c r="C13" s="453">
        <v>999</v>
      </c>
      <c r="D13" s="198">
        <v>89</v>
      </c>
      <c r="E13" s="198">
        <v>74</v>
      </c>
      <c r="F13" s="198">
        <v>63</v>
      </c>
      <c r="G13" s="198">
        <v>95</v>
      </c>
      <c r="H13" s="198">
        <v>74</v>
      </c>
      <c r="I13" s="198">
        <v>75</v>
      </c>
      <c r="J13" s="198">
        <v>85</v>
      </c>
      <c r="K13" s="198">
        <v>94</v>
      </c>
      <c r="L13" s="198">
        <v>94</v>
      </c>
      <c r="M13" s="198">
        <v>90</v>
      </c>
      <c r="N13" s="198">
        <v>78</v>
      </c>
      <c r="O13" s="199">
        <v>88</v>
      </c>
      <c r="P13" s="238"/>
      <c r="Q13" s="178"/>
      <c r="R13" s="178"/>
      <c r="S13" s="179"/>
      <c r="T13" s="179"/>
      <c r="U13" s="179"/>
      <c r="V13" s="179"/>
      <c r="W13" s="179"/>
      <c r="X13" s="179"/>
      <c r="Y13" s="179"/>
      <c r="Z13" s="179"/>
      <c r="AA13" s="179"/>
      <c r="AB13" s="179"/>
      <c r="AC13" s="179"/>
      <c r="AD13" s="179"/>
      <c r="AE13" s="179"/>
    </row>
    <row r="14" spans="1:31" ht="15.6" customHeight="1">
      <c r="A14" s="134" t="s">
        <v>53</v>
      </c>
      <c r="B14" s="343"/>
      <c r="C14" s="453">
        <v>2128</v>
      </c>
      <c r="D14" s="241">
        <v>201</v>
      </c>
      <c r="E14" s="241">
        <v>161</v>
      </c>
      <c r="F14" s="241">
        <v>170</v>
      </c>
      <c r="G14" s="241">
        <v>172</v>
      </c>
      <c r="H14" s="241">
        <v>164</v>
      </c>
      <c r="I14" s="241">
        <v>164</v>
      </c>
      <c r="J14" s="241">
        <v>182</v>
      </c>
      <c r="K14" s="241">
        <v>199</v>
      </c>
      <c r="L14" s="241">
        <v>197</v>
      </c>
      <c r="M14" s="241">
        <v>185</v>
      </c>
      <c r="N14" s="241">
        <v>164</v>
      </c>
      <c r="O14" s="455">
        <v>169</v>
      </c>
      <c r="P14" s="238"/>
      <c r="Q14" s="178"/>
      <c r="R14" s="178"/>
      <c r="S14" s="179"/>
      <c r="T14" s="179"/>
      <c r="U14" s="179"/>
      <c r="V14" s="179"/>
      <c r="W14" s="179"/>
      <c r="X14" s="179"/>
      <c r="Y14" s="179"/>
      <c r="Z14" s="179"/>
      <c r="AA14" s="179"/>
      <c r="AB14" s="179"/>
      <c r="AC14" s="179"/>
      <c r="AD14" s="179"/>
      <c r="AE14" s="179"/>
    </row>
    <row r="15" spans="1:31" ht="15.6" customHeight="1">
      <c r="A15" s="45"/>
      <c r="B15" s="109" t="s">
        <v>8</v>
      </c>
      <c r="C15" s="453">
        <v>1098</v>
      </c>
      <c r="D15" s="198">
        <v>109</v>
      </c>
      <c r="E15" s="198">
        <v>77</v>
      </c>
      <c r="F15" s="198">
        <v>92</v>
      </c>
      <c r="G15" s="198">
        <v>98</v>
      </c>
      <c r="H15" s="198">
        <v>88</v>
      </c>
      <c r="I15" s="198">
        <v>85</v>
      </c>
      <c r="J15" s="198">
        <v>104</v>
      </c>
      <c r="K15" s="198">
        <v>95</v>
      </c>
      <c r="L15" s="198">
        <v>94</v>
      </c>
      <c r="M15" s="198">
        <v>95</v>
      </c>
      <c r="N15" s="198">
        <v>78</v>
      </c>
      <c r="O15" s="199">
        <v>83</v>
      </c>
      <c r="P15" s="238"/>
      <c r="Q15" s="178"/>
      <c r="R15" s="178"/>
      <c r="S15" s="179"/>
      <c r="T15" s="179"/>
      <c r="U15" s="179"/>
      <c r="V15" s="179"/>
      <c r="W15" s="179"/>
      <c r="X15" s="179"/>
      <c r="Y15" s="179"/>
      <c r="Z15" s="179"/>
      <c r="AA15" s="179"/>
      <c r="AB15" s="179"/>
      <c r="AC15" s="179"/>
      <c r="AD15" s="179"/>
      <c r="AE15" s="179"/>
    </row>
    <row r="16" spans="1:31" ht="15.6" customHeight="1">
      <c r="A16" s="45"/>
      <c r="B16" s="109" t="s">
        <v>9</v>
      </c>
      <c r="C16" s="453">
        <v>1030</v>
      </c>
      <c r="D16" s="198">
        <v>92</v>
      </c>
      <c r="E16" s="198">
        <v>84</v>
      </c>
      <c r="F16" s="198">
        <v>78</v>
      </c>
      <c r="G16" s="198">
        <v>74</v>
      </c>
      <c r="H16" s="198">
        <v>76</v>
      </c>
      <c r="I16" s="198">
        <v>79</v>
      </c>
      <c r="J16" s="198">
        <v>78</v>
      </c>
      <c r="K16" s="198">
        <v>104</v>
      </c>
      <c r="L16" s="198">
        <v>103</v>
      </c>
      <c r="M16" s="198">
        <v>90</v>
      </c>
      <c r="N16" s="198">
        <v>86</v>
      </c>
      <c r="O16" s="199">
        <v>86</v>
      </c>
      <c r="P16" s="238"/>
      <c r="Q16" s="178"/>
      <c r="R16" s="178"/>
      <c r="S16" s="179"/>
      <c r="T16" s="179"/>
      <c r="U16" s="179"/>
      <c r="V16" s="179"/>
      <c r="W16" s="179"/>
      <c r="X16" s="179"/>
      <c r="Y16" s="179"/>
      <c r="Z16" s="179"/>
      <c r="AA16" s="179"/>
      <c r="AB16" s="179"/>
      <c r="AC16" s="179"/>
      <c r="AD16" s="179"/>
      <c r="AE16" s="179"/>
    </row>
    <row r="17" spans="1:104" ht="15.6" customHeight="1">
      <c r="A17" s="130" t="s">
        <v>54</v>
      </c>
      <c r="B17" s="344"/>
      <c r="C17" s="453">
        <v>1891</v>
      </c>
      <c r="D17" s="241">
        <v>177</v>
      </c>
      <c r="E17" s="241">
        <v>114</v>
      </c>
      <c r="F17" s="241">
        <v>139</v>
      </c>
      <c r="G17" s="241">
        <v>159</v>
      </c>
      <c r="H17" s="241">
        <v>157</v>
      </c>
      <c r="I17" s="241">
        <v>155</v>
      </c>
      <c r="J17" s="241">
        <v>171</v>
      </c>
      <c r="K17" s="241">
        <v>161</v>
      </c>
      <c r="L17" s="241">
        <v>150</v>
      </c>
      <c r="M17" s="241">
        <v>156</v>
      </c>
      <c r="N17" s="241">
        <v>181</v>
      </c>
      <c r="O17" s="455">
        <v>171</v>
      </c>
      <c r="P17" s="238"/>
      <c r="Q17" s="178"/>
      <c r="R17" s="178"/>
      <c r="S17" s="179"/>
      <c r="T17" s="179"/>
      <c r="U17" s="179"/>
      <c r="V17" s="179"/>
      <c r="W17" s="179"/>
      <c r="X17" s="179"/>
      <c r="Y17" s="179"/>
      <c r="Z17" s="179"/>
      <c r="AA17" s="179"/>
      <c r="AB17" s="179"/>
      <c r="AC17" s="179"/>
      <c r="AD17" s="179"/>
      <c r="AE17" s="179"/>
    </row>
    <row r="18" spans="1:104" ht="15.6" customHeight="1">
      <c r="A18" s="45"/>
      <c r="B18" s="109" t="s">
        <v>8</v>
      </c>
      <c r="C18" s="453">
        <v>977</v>
      </c>
      <c r="D18" s="198">
        <v>98</v>
      </c>
      <c r="E18" s="198">
        <v>56</v>
      </c>
      <c r="F18" s="198">
        <v>82</v>
      </c>
      <c r="G18" s="198">
        <v>78</v>
      </c>
      <c r="H18" s="198">
        <v>86</v>
      </c>
      <c r="I18" s="198">
        <v>80</v>
      </c>
      <c r="J18" s="198">
        <v>83</v>
      </c>
      <c r="K18" s="198">
        <v>86</v>
      </c>
      <c r="L18" s="198">
        <v>76</v>
      </c>
      <c r="M18" s="198">
        <v>76</v>
      </c>
      <c r="N18" s="198">
        <v>88</v>
      </c>
      <c r="O18" s="199">
        <v>88</v>
      </c>
      <c r="P18" s="238"/>
      <c r="Q18" s="178"/>
      <c r="R18" s="178"/>
      <c r="S18" s="179"/>
      <c r="T18" s="179"/>
      <c r="U18" s="179"/>
      <c r="V18" s="179"/>
      <c r="W18" s="179"/>
      <c r="X18" s="179"/>
      <c r="Y18" s="179"/>
      <c r="Z18" s="179"/>
      <c r="AA18" s="179"/>
      <c r="AB18" s="179"/>
      <c r="AC18" s="179"/>
      <c r="AD18" s="179"/>
      <c r="AE18" s="179"/>
    </row>
    <row r="19" spans="1:104" ht="15.6" customHeight="1">
      <c r="A19" s="45"/>
      <c r="B19" s="109" t="s">
        <v>9</v>
      </c>
      <c r="C19" s="453">
        <v>914</v>
      </c>
      <c r="D19" s="198">
        <v>79</v>
      </c>
      <c r="E19" s="198">
        <v>58</v>
      </c>
      <c r="F19" s="198">
        <v>57</v>
      </c>
      <c r="G19" s="198">
        <v>81</v>
      </c>
      <c r="H19" s="198">
        <v>71</v>
      </c>
      <c r="I19" s="198">
        <v>75</v>
      </c>
      <c r="J19" s="198">
        <v>88</v>
      </c>
      <c r="K19" s="198">
        <v>75</v>
      </c>
      <c r="L19" s="198">
        <v>74</v>
      </c>
      <c r="M19" s="198">
        <v>80</v>
      </c>
      <c r="N19" s="198">
        <v>93</v>
      </c>
      <c r="O19" s="199">
        <v>83</v>
      </c>
      <c r="P19" s="238"/>
      <c r="Q19" s="178"/>
      <c r="R19" s="178"/>
      <c r="S19" s="179"/>
      <c r="T19" s="179"/>
      <c r="U19" s="179"/>
      <c r="V19" s="179"/>
      <c r="W19" s="179"/>
      <c r="X19" s="179"/>
      <c r="Y19" s="179"/>
      <c r="Z19" s="179"/>
      <c r="AA19" s="179"/>
      <c r="AB19" s="179"/>
      <c r="AC19" s="179"/>
      <c r="AD19" s="179"/>
      <c r="AE19" s="179"/>
    </row>
    <row r="20" spans="1:104" ht="15.6" customHeight="1">
      <c r="A20" s="130" t="s">
        <v>55</v>
      </c>
      <c r="B20" s="344"/>
      <c r="C20" s="453">
        <v>746</v>
      </c>
      <c r="D20" s="241">
        <v>63</v>
      </c>
      <c r="E20" s="241">
        <v>65</v>
      </c>
      <c r="F20" s="241">
        <v>64</v>
      </c>
      <c r="G20" s="241">
        <v>57</v>
      </c>
      <c r="H20" s="241">
        <v>57</v>
      </c>
      <c r="I20" s="241">
        <v>70</v>
      </c>
      <c r="J20" s="241">
        <v>78</v>
      </c>
      <c r="K20" s="241">
        <v>50</v>
      </c>
      <c r="L20" s="241">
        <v>66</v>
      </c>
      <c r="M20" s="241">
        <v>63</v>
      </c>
      <c r="N20" s="241">
        <v>51</v>
      </c>
      <c r="O20" s="455">
        <v>62</v>
      </c>
      <c r="P20" s="238"/>
      <c r="Q20" s="178"/>
      <c r="R20" s="178"/>
      <c r="S20" s="179"/>
      <c r="T20" s="179"/>
      <c r="U20" s="179"/>
      <c r="V20" s="179"/>
      <c r="W20" s="179"/>
      <c r="X20" s="179"/>
      <c r="Y20" s="179"/>
      <c r="Z20" s="179"/>
      <c r="AA20" s="179"/>
      <c r="AB20" s="179"/>
      <c r="AC20" s="179"/>
      <c r="AD20" s="179"/>
      <c r="AE20" s="179"/>
    </row>
    <row r="21" spans="1:104" ht="15.6" customHeight="1">
      <c r="A21" s="45"/>
      <c r="B21" s="109" t="s">
        <v>8</v>
      </c>
      <c r="C21" s="453">
        <v>376</v>
      </c>
      <c r="D21" s="198">
        <v>31</v>
      </c>
      <c r="E21" s="198">
        <v>36</v>
      </c>
      <c r="F21" s="198">
        <v>25</v>
      </c>
      <c r="G21" s="198">
        <v>22</v>
      </c>
      <c r="H21" s="198">
        <v>29</v>
      </c>
      <c r="I21" s="198">
        <v>44</v>
      </c>
      <c r="J21" s="198">
        <v>38</v>
      </c>
      <c r="K21" s="198">
        <v>24</v>
      </c>
      <c r="L21" s="198">
        <v>36</v>
      </c>
      <c r="M21" s="198">
        <v>29</v>
      </c>
      <c r="N21" s="198">
        <v>24</v>
      </c>
      <c r="O21" s="199">
        <v>38</v>
      </c>
      <c r="P21" s="238"/>
      <c r="Q21" s="178"/>
      <c r="R21" s="178"/>
      <c r="S21" s="179"/>
      <c r="T21" s="179"/>
      <c r="U21" s="179"/>
      <c r="V21" s="179"/>
      <c r="W21" s="179"/>
      <c r="X21" s="179"/>
      <c r="Y21" s="179"/>
      <c r="Z21" s="179"/>
      <c r="AA21" s="179"/>
      <c r="AB21" s="179"/>
      <c r="AC21" s="179"/>
      <c r="AD21" s="179"/>
      <c r="AE21" s="179"/>
    </row>
    <row r="22" spans="1:104" ht="15.6" customHeight="1">
      <c r="A22" s="45"/>
      <c r="B22" s="109" t="s">
        <v>9</v>
      </c>
      <c r="C22" s="453">
        <v>370</v>
      </c>
      <c r="D22" s="198">
        <v>32</v>
      </c>
      <c r="E22" s="198">
        <v>29</v>
      </c>
      <c r="F22" s="198">
        <v>39</v>
      </c>
      <c r="G22" s="198">
        <v>35</v>
      </c>
      <c r="H22" s="198">
        <v>28</v>
      </c>
      <c r="I22" s="198">
        <v>26</v>
      </c>
      <c r="J22" s="198">
        <v>40</v>
      </c>
      <c r="K22" s="198">
        <v>26</v>
      </c>
      <c r="L22" s="198">
        <v>30</v>
      </c>
      <c r="M22" s="198">
        <v>34</v>
      </c>
      <c r="N22" s="198">
        <v>27</v>
      </c>
      <c r="O22" s="199">
        <v>24</v>
      </c>
      <c r="P22" s="238"/>
      <c r="Q22" s="178"/>
      <c r="R22" s="178"/>
      <c r="S22" s="179"/>
      <c r="T22" s="179"/>
      <c r="U22" s="179"/>
      <c r="V22" s="179"/>
      <c r="W22" s="179"/>
      <c r="X22" s="179"/>
      <c r="Y22" s="179"/>
      <c r="Z22" s="179"/>
      <c r="AA22" s="179"/>
      <c r="AB22" s="179"/>
      <c r="AC22" s="179"/>
      <c r="AD22" s="179"/>
      <c r="AE22" s="179"/>
    </row>
    <row r="23" spans="1:104" ht="15.6" customHeight="1">
      <c r="A23" s="130" t="s">
        <v>56</v>
      </c>
      <c r="B23" s="344"/>
      <c r="C23" s="453">
        <v>1888</v>
      </c>
      <c r="D23" s="241">
        <v>142</v>
      </c>
      <c r="E23" s="241">
        <v>148</v>
      </c>
      <c r="F23" s="241">
        <v>144</v>
      </c>
      <c r="G23" s="241">
        <v>151</v>
      </c>
      <c r="H23" s="241">
        <v>171</v>
      </c>
      <c r="I23" s="241">
        <v>162</v>
      </c>
      <c r="J23" s="241">
        <v>137</v>
      </c>
      <c r="K23" s="241">
        <v>160</v>
      </c>
      <c r="L23" s="241">
        <v>176</v>
      </c>
      <c r="M23" s="241">
        <v>180</v>
      </c>
      <c r="N23" s="241">
        <v>147</v>
      </c>
      <c r="O23" s="455">
        <v>170</v>
      </c>
      <c r="P23" s="238"/>
      <c r="Q23" s="178"/>
      <c r="R23" s="178"/>
      <c r="S23" s="179"/>
      <c r="T23" s="179"/>
      <c r="U23" s="179"/>
      <c r="V23" s="179"/>
      <c r="W23" s="179"/>
      <c r="X23" s="179"/>
      <c r="Y23" s="179"/>
      <c r="Z23" s="179"/>
      <c r="AA23" s="179"/>
      <c r="AB23" s="179"/>
      <c r="AC23" s="179"/>
      <c r="AD23" s="179"/>
      <c r="AE23" s="179"/>
    </row>
    <row r="24" spans="1:104" ht="15.6" customHeight="1">
      <c r="A24" s="45"/>
      <c r="B24" s="109" t="s">
        <v>8</v>
      </c>
      <c r="C24" s="453">
        <v>995</v>
      </c>
      <c r="D24" s="198">
        <v>76</v>
      </c>
      <c r="E24" s="198">
        <v>70</v>
      </c>
      <c r="F24" s="198">
        <v>78</v>
      </c>
      <c r="G24" s="198">
        <v>75</v>
      </c>
      <c r="H24" s="198">
        <v>91</v>
      </c>
      <c r="I24" s="198">
        <v>76</v>
      </c>
      <c r="J24" s="198">
        <v>79</v>
      </c>
      <c r="K24" s="198">
        <v>88</v>
      </c>
      <c r="L24" s="198">
        <v>87</v>
      </c>
      <c r="M24" s="198">
        <v>101</v>
      </c>
      <c r="N24" s="198">
        <v>86</v>
      </c>
      <c r="O24" s="199">
        <v>88</v>
      </c>
      <c r="P24" s="238"/>
      <c r="Q24" s="178"/>
      <c r="R24" s="178"/>
      <c r="S24" s="179"/>
      <c r="T24" s="179"/>
      <c r="U24" s="179"/>
      <c r="V24" s="179"/>
      <c r="W24" s="179"/>
      <c r="X24" s="179"/>
      <c r="Y24" s="179"/>
      <c r="Z24" s="179"/>
      <c r="AA24" s="179"/>
      <c r="AB24" s="179"/>
      <c r="AC24" s="179"/>
      <c r="AD24" s="179"/>
      <c r="AE24" s="179"/>
    </row>
    <row r="25" spans="1:104" ht="15.6" customHeight="1">
      <c r="A25" s="45"/>
      <c r="B25" s="109" t="s">
        <v>9</v>
      </c>
      <c r="C25" s="453">
        <v>893</v>
      </c>
      <c r="D25" s="198">
        <v>66</v>
      </c>
      <c r="E25" s="198">
        <v>78</v>
      </c>
      <c r="F25" s="198">
        <v>66</v>
      </c>
      <c r="G25" s="198">
        <v>76</v>
      </c>
      <c r="H25" s="198">
        <v>80</v>
      </c>
      <c r="I25" s="198">
        <v>86</v>
      </c>
      <c r="J25" s="198">
        <v>58</v>
      </c>
      <c r="K25" s="198">
        <v>72</v>
      </c>
      <c r="L25" s="198">
        <v>89</v>
      </c>
      <c r="M25" s="198">
        <v>79</v>
      </c>
      <c r="N25" s="198">
        <v>61</v>
      </c>
      <c r="O25" s="199">
        <v>82</v>
      </c>
      <c r="P25" s="238"/>
      <c r="Q25" s="178"/>
      <c r="R25" s="178"/>
      <c r="S25" s="179"/>
      <c r="T25" s="179"/>
      <c r="U25" s="179"/>
      <c r="V25" s="179"/>
      <c r="W25" s="179"/>
      <c r="X25" s="179"/>
      <c r="Y25" s="179"/>
      <c r="Z25" s="179"/>
      <c r="AA25" s="179"/>
      <c r="AB25" s="179"/>
      <c r="AC25" s="179"/>
      <c r="AD25" s="179"/>
      <c r="AE25" s="179"/>
    </row>
    <row r="26" spans="1:104" ht="15.6" customHeight="1">
      <c r="A26" s="130" t="s">
        <v>57</v>
      </c>
      <c r="B26" s="344"/>
      <c r="C26" s="453">
        <v>645</v>
      </c>
      <c r="D26" s="241">
        <v>45</v>
      </c>
      <c r="E26" s="241">
        <v>52</v>
      </c>
      <c r="F26" s="241">
        <v>53</v>
      </c>
      <c r="G26" s="241">
        <v>54</v>
      </c>
      <c r="H26" s="241">
        <v>60</v>
      </c>
      <c r="I26" s="241">
        <v>43</v>
      </c>
      <c r="J26" s="241">
        <v>64</v>
      </c>
      <c r="K26" s="241">
        <v>45</v>
      </c>
      <c r="L26" s="241">
        <v>64</v>
      </c>
      <c r="M26" s="241">
        <v>57</v>
      </c>
      <c r="N26" s="241">
        <v>43</v>
      </c>
      <c r="O26" s="455">
        <v>65</v>
      </c>
      <c r="P26" s="238"/>
      <c r="Q26" s="178"/>
      <c r="R26" s="178"/>
      <c r="S26" s="179"/>
      <c r="T26" s="179"/>
      <c r="U26" s="179"/>
      <c r="V26" s="179"/>
      <c r="W26" s="179"/>
      <c r="X26" s="179"/>
      <c r="Y26" s="179"/>
      <c r="Z26" s="179"/>
      <c r="AA26" s="179"/>
      <c r="AB26" s="179"/>
      <c r="AC26" s="179"/>
      <c r="AD26" s="179"/>
      <c r="AE26" s="179"/>
    </row>
    <row r="27" spans="1:104" ht="15.6" customHeight="1">
      <c r="A27" s="45"/>
      <c r="B27" s="109" t="s">
        <v>8</v>
      </c>
      <c r="C27" s="453">
        <v>330</v>
      </c>
      <c r="D27" s="198">
        <v>21</v>
      </c>
      <c r="E27" s="198">
        <v>25</v>
      </c>
      <c r="F27" s="198">
        <v>28</v>
      </c>
      <c r="G27" s="198">
        <v>30</v>
      </c>
      <c r="H27" s="198">
        <v>31</v>
      </c>
      <c r="I27" s="198">
        <v>20</v>
      </c>
      <c r="J27" s="198">
        <v>31</v>
      </c>
      <c r="K27" s="198">
        <v>22</v>
      </c>
      <c r="L27" s="198">
        <v>33</v>
      </c>
      <c r="M27" s="198">
        <v>28</v>
      </c>
      <c r="N27" s="198">
        <v>28</v>
      </c>
      <c r="O27" s="199">
        <v>33</v>
      </c>
      <c r="P27" s="238"/>
      <c r="Q27" s="178"/>
      <c r="R27" s="178"/>
      <c r="S27" s="179"/>
      <c r="T27" s="179"/>
      <c r="U27" s="179"/>
      <c r="V27" s="179"/>
      <c r="W27" s="179"/>
      <c r="X27" s="179"/>
      <c r="Y27" s="179"/>
      <c r="Z27" s="179"/>
      <c r="AA27" s="179"/>
      <c r="AB27" s="179"/>
      <c r="AC27" s="179"/>
      <c r="AD27" s="179"/>
      <c r="AE27" s="179"/>
    </row>
    <row r="28" spans="1:104" ht="15.6" customHeight="1">
      <c r="A28" s="45"/>
      <c r="B28" s="109" t="s">
        <v>9</v>
      </c>
      <c r="C28" s="453">
        <v>315</v>
      </c>
      <c r="D28" s="198">
        <v>24</v>
      </c>
      <c r="E28" s="198">
        <v>27</v>
      </c>
      <c r="F28" s="198">
        <v>25</v>
      </c>
      <c r="G28" s="198">
        <v>24</v>
      </c>
      <c r="H28" s="198">
        <v>29</v>
      </c>
      <c r="I28" s="198">
        <v>23</v>
      </c>
      <c r="J28" s="198">
        <v>33</v>
      </c>
      <c r="K28" s="198">
        <v>23</v>
      </c>
      <c r="L28" s="198">
        <v>31</v>
      </c>
      <c r="M28" s="198">
        <v>29</v>
      </c>
      <c r="N28" s="198">
        <v>15</v>
      </c>
      <c r="O28" s="199">
        <v>32</v>
      </c>
      <c r="P28" s="238"/>
      <c r="Q28" s="178"/>
      <c r="R28" s="178"/>
      <c r="S28" s="179"/>
      <c r="T28" s="179"/>
      <c r="U28" s="179"/>
      <c r="V28" s="179"/>
      <c r="W28" s="179"/>
      <c r="X28" s="179"/>
      <c r="Y28" s="179"/>
      <c r="Z28" s="179"/>
      <c r="AA28" s="179"/>
      <c r="AB28" s="179"/>
      <c r="AC28" s="179"/>
      <c r="AD28" s="179"/>
      <c r="AE28" s="179"/>
    </row>
    <row r="29" spans="1:104" ht="15.6" customHeight="1">
      <c r="A29" s="130" t="s">
        <v>58</v>
      </c>
      <c r="B29" s="344"/>
      <c r="C29" s="453">
        <v>769</v>
      </c>
      <c r="D29" s="241">
        <v>53</v>
      </c>
      <c r="E29" s="241">
        <v>57</v>
      </c>
      <c r="F29" s="241">
        <v>71</v>
      </c>
      <c r="G29" s="241">
        <v>58</v>
      </c>
      <c r="H29" s="241">
        <v>61</v>
      </c>
      <c r="I29" s="241">
        <v>58</v>
      </c>
      <c r="J29" s="241">
        <v>77</v>
      </c>
      <c r="K29" s="241">
        <v>62</v>
      </c>
      <c r="L29" s="241">
        <v>75</v>
      </c>
      <c r="M29" s="241">
        <v>69</v>
      </c>
      <c r="N29" s="241">
        <v>63</v>
      </c>
      <c r="O29" s="455">
        <v>65</v>
      </c>
      <c r="P29" s="238"/>
      <c r="Q29" s="178"/>
      <c r="R29" s="178"/>
      <c r="S29" s="179"/>
      <c r="T29" s="179"/>
      <c r="U29" s="179"/>
      <c r="V29" s="179"/>
      <c r="W29" s="179"/>
      <c r="X29" s="179"/>
      <c r="Y29" s="179"/>
      <c r="Z29" s="179"/>
      <c r="AA29" s="179"/>
      <c r="AB29" s="179"/>
      <c r="AC29" s="179"/>
      <c r="AD29" s="179"/>
      <c r="AE29" s="179"/>
    </row>
    <row r="30" spans="1:104" s="302" customFormat="1" ht="15.6" customHeight="1">
      <c r="A30" s="45"/>
      <c r="B30" s="109" t="s">
        <v>8</v>
      </c>
      <c r="C30" s="453">
        <v>403</v>
      </c>
      <c r="D30" s="198">
        <v>30</v>
      </c>
      <c r="E30" s="198">
        <v>37</v>
      </c>
      <c r="F30" s="198">
        <v>37</v>
      </c>
      <c r="G30" s="198">
        <v>27</v>
      </c>
      <c r="H30" s="198">
        <v>31</v>
      </c>
      <c r="I30" s="198">
        <v>27</v>
      </c>
      <c r="J30" s="198">
        <v>40</v>
      </c>
      <c r="K30" s="198">
        <v>38</v>
      </c>
      <c r="L30" s="198">
        <v>41</v>
      </c>
      <c r="M30" s="198">
        <v>34</v>
      </c>
      <c r="N30" s="198">
        <v>24</v>
      </c>
      <c r="O30" s="199">
        <v>37</v>
      </c>
      <c r="Q30" s="178"/>
      <c r="R30" s="178"/>
      <c r="S30" s="179"/>
      <c r="T30" s="179"/>
      <c r="U30" s="179"/>
      <c r="V30" s="179"/>
      <c r="W30" s="179"/>
      <c r="X30" s="179"/>
      <c r="Y30" s="179"/>
      <c r="Z30" s="179"/>
      <c r="AA30" s="179"/>
      <c r="AB30" s="179"/>
      <c r="AC30" s="179"/>
      <c r="AD30" s="179"/>
      <c r="AE30" s="179"/>
      <c r="AG30" s="177"/>
      <c r="AH30" s="177"/>
      <c r="AI30" s="177"/>
      <c r="AJ30" s="177"/>
      <c r="AK30" s="177"/>
      <c r="AL30" s="177"/>
      <c r="AM30" s="177"/>
      <c r="AN30" s="177"/>
      <c r="AO30" s="177"/>
      <c r="AP30" s="177"/>
      <c r="AQ30" s="177"/>
      <c r="AR30" s="177"/>
      <c r="AS30" s="177"/>
      <c r="AT30" s="177"/>
      <c r="AU30" s="177"/>
      <c r="AV30" s="177"/>
      <c r="AW30" s="177"/>
      <c r="AX30" s="177"/>
      <c r="AY30" s="177"/>
      <c r="AZ30" s="177"/>
      <c r="BA30" s="177"/>
      <c r="BB30" s="177"/>
      <c r="BC30" s="177"/>
      <c r="BD30" s="177"/>
      <c r="BE30" s="177"/>
      <c r="BF30" s="177"/>
      <c r="BG30" s="177"/>
      <c r="BH30" s="177"/>
      <c r="BI30" s="177"/>
      <c r="BJ30" s="177"/>
      <c r="BK30" s="177"/>
      <c r="BL30" s="177"/>
      <c r="BM30" s="177"/>
      <c r="BN30" s="177"/>
      <c r="BO30" s="177"/>
      <c r="BP30" s="177"/>
      <c r="BQ30" s="177"/>
      <c r="BR30" s="177"/>
      <c r="BS30" s="177"/>
      <c r="BT30" s="177"/>
      <c r="BU30" s="177"/>
      <c r="BV30" s="177"/>
      <c r="BW30" s="177"/>
      <c r="BX30" s="177"/>
      <c r="BY30" s="177"/>
      <c r="BZ30" s="177"/>
      <c r="CA30" s="177"/>
      <c r="CB30" s="177"/>
      <c r="CC30" s="177"/>
      <c r="CD30" s="177"/>
      <c r="CE30" s="177"/>
      <c r="CF30" s="177"/>
      <c r="CG30" s="177"/>
      <c r="CH30" s="177"/>
      <c r="CI30" s="177"/>
      <c r="CJ30" s="177"/>
      <c r="CK30" s="177"/>
      <c r="CL30" s="177"/>
      <c r="CM30" s="177"/>
      <c r="CN30" s="177"/>
      <c r="CO30" s="177"/>
      <c r="CP30" s="177"/>
      <c r="CQ30" s="177"/>
      <c r="CR30" s="177"/>
      <c r="CS30" s="177"/>
      <c r="CT30" s="177"/>
      <c r="CU30" s="177"/>
      <c r="CV30" s="177"/>
      <c r="CW30" s="177"/>
      <c r="CX30" s="177"/>
      <c r="CY30" s="177"/>
      <c r="CZ30" s="177"/>
    </row>
    <row r="31" spans="1:104" s="290" customFormat="1" ht="15.6" customHeight="1">
      <c r="A31" s="45"/>
      <c r="B31" s="109" t="s">
        <v>9</v>
      </c>
      <c r="C31" s="453">
        <v>366</v>
      </c>
      <c r="D31" s="198">
        <v>23</v>
      </c>
      <c r="E31" s="198">
        <v>20</v>
      </c>
      <c r="F31" s="198">
        <v>34</v>
      </c>
      <c r="G31" s="198">
        <v>31</v>
      </c>
      <c r="H31" s="198">
        <v>30</v>
      </c>
      <c r="I31" s="198">
        <v>31</v>
      </c>
      <c r="J31" s="198">
        <v>37</v>
      </c>
      <c r="K31" s="198">
        <v>24</v>
      </c>
      <c r="L31" s="198">
        <v>34</v>
      </c>
      <c r="M31" s="198">
        <v>35</v>
      </c>
      <c r="N31" s="198">
        <v>39</v>
      </c>
      <c r="O31" s="199">
        <v>28</v>
      </c>
      <c r="Q31" s="178"/>
      <c r="R31" s="178"/>
      <c r="S31" s="179"/>
      <c r="T31" s="179"/>
      <c r="U31" s="179"/>
      <c r="V31" s="179"/>
      <c r="W31" s="179"/>
      <c r="X31" s="179"/>
      <c r="Y31" s="179"/>
      <c r="Z31" s="179"/>
      <c r="AA31" s="179"/>
      <c r="AB31" s="179"/>
      <c r="AC31" s="179"/>
      <c r="AD31" s="179"/>
      <c r="AE31" s="179"/>
      <c r="AG31" s="177"/>
      <c r="AH31" s="177"/>
      <c r="AI31" s="177"/>
      <c r="AJ31" s="177"/>
      <c r="AK31" s="177"/>
      <c r="AL31" s="177"/>
      <c r="AM31" s="177"/>
      <c r="AN31" s="177"/>
      <c r="AO31" s="177"/>
      <c r="AP31" s="177"/>
      <c r="AQ31" s="177"/>
      <c r="AR31" s="177"/>
      <c r="AS31" s="177"/>
      <c r="AT31" s="177"/>
      <c r="AU31" s="177"/>
      <c r="AV31" s="177"/>
      <c r="AW31" s="177"/>
      <c r="AX31" s="177"/>
      <c r="AY31" s="177"/>
      <c r="AZ31" s="177"/>
      <c r="BA31" s="177"/>
      <c r="BB31" s="177"/>
      <c r="BC31" s="177"/>
      <c r="BD31" s="177"/>
      <c r="BE31" s="177"/>
      <c r="BF31" s="177"/>
      <c r="BG31" s="177"/>
      <c r="BH31" s="177"/>
      <c r="BI31" s="177"/>
      <c r="BJ31" s="177"/>
      <c r="BK31" s="177"/>
      <c r="BL31" s="177"/>
      <c r="BM31" s="177"/>
      <c r="BN31" s="177"/>
      <c r="BO31" s="177"/>
      <c r="BP31" s="177"/>
      <c r="BQ31" s="177"/>
      <c r="BR31" s="177"/>
      <c r="BS31" s="177"/>
      <c r="BT31" s="177"/>
      <c r="BU31" s="177"/>
      <c r="BV31" s="177"/>
      <c r="BW31" s="177"/>
      <c r="BX31" s="177"/>
      <c r="BY31" s="177"/>
      <c r="BZ31" s="177"/>
      <c r="CA31" s="177"/>
      <c r="CB31" s="177"/>
      <c r="CC31" s="177"/>
      <c r="CD31" s="177"/>
      <c r="CE31" s="177"/>
      <c r="CF31" s="177"/>
      <c r="CG31" s="177"/>
      <c r="CH31" s="177"/>
      <c r="CI31" s="177"/>
      <c r="CJ31" s="177"/>
      <c r="CK31" s="177"/>
      <c r="CL31" s="177"/>
      <c r="CM31" s="177"/>
      <c r="CN31" s="177"/>
      <c r="CO31" s="177"/>
      <c r="CP31" s="177"/>
      <c r="CQ31" s="177"/>
      <c r="CR31" s="177"/>
      <c r="CS31" s="177"/>
      <c r="CT31" s="177"/>
      <c r="CU31" s="177"/>
      <c r="CV31" s="177"/>
      <c r="CW31" s="177"/>
      <c r="CX31" s="177"/>
      <c r="CY31" s="177"/>
      <c r="CZ31" s="177"/>
    </row>
    <row r="32" spans="1:104" ht="15.6" customHeight="1">
      <c r="A32" s="130" t="s">
        <v>59</v>
      </c>
      <c r="B32" s="344"/>
      <c r="C32" s="453">
        <v>1657</v>
      </c>
      <c r="D32" s="241">
        <v>140</v>
      </c>
      <c r="E32" s="241">
        <v>113</v>
      </c>
      <c r="F32" s="241">
        <v>160</v>
      </c>
      <c r="G32" s="241">
        <v>148</v>
      </c>
      <c r="H32" s="241">
        <v>152</v>
      </c>
      <c r="I32" s="241">
        <v>134</v>
      </c>
      <c r="J32" s="241">
        <v>139</v>
      </c>
      <c r="K32" s="241">
        <v>117</v>
      </c>
      <c r="L32" s="241">
        <v>148</v>
      </c>
      <c r="M32" s="241">
        <v>137</v>
      </c>
      <c r="N32" s="241">
        <v>113</v>
      </c>
      <c r="O32" s="455">
        <v>156</v>
      </c>
      <c r="P32" s="238"/>
      <c r="Q32" s="178"/>
      <c r="R32" s="178"/>
      <c r="S32" s="179"/>
      <c r="T32" s="179"/>
      <c r="U32" s="179"/>
      <c r="V32" s="179"/>
      <c r="W32" s="179"/>
      <c r="X32" s="179"/>
      <c r="Y32" s="179"/>
      <c r="Z32" s="179"/>
      <c r="AA32" s="179"/>
      <c r="AB32" s="179"/>
      <c r="AC32" s="179"/>
      <c r="AD32" s="179"/>
      <c r="AE32" s="179"/>
      <c r="AI32" s="302"/>
      <c r="AJ32" s="302"/>
      <c r="AK32" s="302"/>
      <c r="AL32" s="302"/>
      <c r="AM32" s="302"/>
      <c r="AN32" s="302"/>
      <c r="AO32" s="302"/>
      <c r="AP32" s="302"/>
      <c r="AQ32" s="302"/>
      <c r="AR32" s="302"/>
      <c r="AS32" s="302"/>
      <c r="AT32" s="302"/>
      <c r="AU32" s="302"/>
      <c r="AV32" s="302"/>
      <c r="AW32" s="302"/>
      <c r="AX32" s="302"/>
      <c r="AY32" s="302"/>
      <c r="AZ32" s="302"/>
      <c r="BA32" s="302"/>
      <c r="BB32" s="302"/>
      <c r="BC32" s="302"/>
      <c r="BD32" s="302"/>
      <c r="BE32" s="302"/>
      <c r="BF32" s="302"/>
      <c r="BG32" s="302"/>
      <c r="BH32" s="302"/>
      <c r="BI32" s="302"/>
      <c r="BJ32" s="302"/>
      <c r="BK32" s="302"/>
      <c r="BL32" s="302"/>
      <c r="BM32" s="302"/>
      <c r="BN32" s="302"/>
      <c r="BO32" s="302"/>
      <c r="BP32" s="302"/>
      <c r="BQ32" s="302"/>
      <c r="BR32" s="302"/>
      <c r="BS32" s="302"/>
      <c r="BT32" s="302"/>
      <c r="BU32" s="302"/>
      <c r="BV32" s="302"/>
      <c r="BW32" s="302"/>
      <c r="BX32" s="302"/>
      <c r="BY32" s="302"/>
      <c r="BZ32" s="302"/>
      <c r="CA32" s="302"/>
      <c r="CB32" s="302"/>
      <c r="CC32" s="302"/>
      <c r="CD32" s="302"/>
      <c r="CE32" s="302"/>
      <c r="CF32" s="302"/>
      <c r="CG32" s="302"/>
      <c r="CH32" s="302"/>
      <c r="CI32" s="302"/>
      <c r="CJ32" s="302"/>
      <c r="CK32" s="302"/>
      <c r="CL32" s="302"/>
      <c r="CM32" s="302"/>
      <c r="CN32" s="302"/>
      <c r="CO32" s="302"/>
      <c r="CP32" s="302"/>
      <c r="CQ32" s="302"/>
      <c r="CR32" s="302"/>
      <c r="CS32" s="302"/>
      <c r="CT32" s="302"/>
      <c r="CU32" s="302"/>
      <c r="CV32" s="302"/>
      <c r="CW32" s="302"/>
      <c r="CX32" s="302"/>
      <c r="CY32" s="302"/>
      <c r="CZ32" s="302"/>
    </row>
    <row r="33" spans="1:104" ht="15.6" customHeight="1">
      <c r="A33" s="45"/>
      <c r="B33" s="109" t="s">
        <v>8</v>
      </c>
      <c r="C33" s="453">
        <v>864</v>
      </c>
      <c r="D33" s="198">
        <v>80</v>
      </c>
      <c r="E33" s="198">
        <v>56</v>
      </c>
      <c r="F33" s="198">
        <v>83</v>
      </c>
      <c r="G33" s="198">
        <v>72</v>
      </c>
      <c r="H33" s="198">
        <v>73</v>
      </c>
      <c r="I33" s="198">
        <v>70</v>
      </c>
      <c r="J33" s="198">
        <v>75</v>
      </c>
      <c r="K33" s="198">
        <v>67</v>
      </c>
      <c r="L33" s="198">
        <v>69</v>
      </c>
      <c r="M33" s="198">
        <v>70</v>
      </c>
      <c r="N33" s="198">
        <v>65</v>
      </c>
      <c r="O33" s="199">
        <v>84</v>
      </c>
      <c r="P33" s="238"/>
      <c r="Q33" s="178"/>
      <c r="R33" s="178"/>
      <c r="S33" s="179"/>
      <c r="T33" s="179"/>
      <c r="U33" s="179"/>
      <c r="V33" s="179"/>
      <c r="W33" s="179"/>
      <c r="X33" s="179"/>
      <c r="Y33" s="179"/>
      <c r="Z33" s="179"/>
      <c r="AA33" s="179"/>
      <c r="AB33" s="179"/>
      <c r="AC33" s="179"/>
      <c r="AD33" s="179"/>
      <c r="AE33" s="179"/>
      <c r="AG33" s="302"/>
      <c r="AH33" s="302"/>
      <c r="AI33" s="290"/>
      <c r="AJ33" s="290"/>
      <c r="AK33" s="290"/>
      <c r="AL33" s="290"/>
      <c r="AM33" s="290"/>
      <c r="AN33" s="290"/>
      <c r="AO33" s="290"/>
      <c r="AP33" s="290"/>
      <c r="AQ33" s="290"/>
      <c r="AR33" s="290"/>
      <c r="AS33" s="290"/>
      <c r="AT33" s="290"/>
      <c r="AU33" s="290"/>
      <c r="AV33" s="290"/>
      <c r="AW33" s="290"/>
      <c r="AX33" s="290"/>
      <c r="AY33" s="290"/>
      <c r="AZ33" s="290"/>
      <c r="BA33" s="290"/>
      <c r="BB33" s="290"/>
      <c r="BC33" s="290"/>
      <c r="BD33" s="290"/>
      <c r="BE33" s="290"/>
      <c r="BF33" s="290"/>
      <c r="BG33" s="290"/>
      <c r="BH33" s="290"/>
      <c r="BI33" s="290"/>
      <c r="BJ33" s="290"/>
      <c r="BK33" s="290"/>
      <c r="BL33" s="290"/>
      <c r="BM33" s="290"/>
      <c r="BN33" s="290"/>
      <c r="BO33" s="290"/>
      <c r="BP33" s="290"/>
      <c r="BQ33" s="290"/>
      <c r="BR33" s="290"/>
      <c r="BS33" s="290"/>
      <c r="BT33" s="290"/>
      <c r="BU33" s="290"/>
      <c r="BV33" s="290"/>
      <c r="BW33" s="290"/>
      <c r="BX33" s="290"/>
      <c r="BY33" s="290"/>
      <c r="BZ33" s="290"/>
      <c r="CA33" s="290"/>
      <c r="CB33" s="290"/>
      <c r="CC33" s="290"/>
      <c r="CD33" s="290"/>
      <c r="CE33" s="290"/>
      <c r="CF33" s="290"/>
      <c r="CG33" s="290"/>
      <c r="CH33" s="290"/>
      <c r="CI33" s="290"/>
      <c r="CJ33" s="290"/>
      <c r="CK33" s="290"/>
      <c r="CL33" s="290"/>
      <c r="CM33" s="290"/>
      <c r="CN33" s="290"/>
      <c r="CO33" s="290"/>
      <c r="CP33" s="290"/>
      <c r="CQ33" s="290"/>
      <c r="CR33" s="290"/>
      <c r="CS33" s="290"/>
      <c r="CT33" s="290"/>
      <c r="CU33" s="290"/>
      <c r="CV33" s="290"/>
      <c r="CW33" s="290"/>
      <c r="CX33" s="290"/>
      <c r="CY33" s="290"/>
      <c r="CZ33" s="290"/>
    </row>
    <row r="34" spans="1:104" ht="15.6" customHeight="1">
      <c r="A34" s="45"/>
      <c r="B34" s="109" t="s">
        <v>9</v>
      </c>
      <c r="C34" s="453">
        <v>793</v>
      </c>
      <c r="D34" s="198">
        <v>60</v>
      </c>
      <c r="E34" s="198">
        <v>57</v>
      </c>
      <c r="F34" s="198">
        <v>77</v>
      </c>
      <c r="G34" s="198">
        <v>76</v>
      </c>
      <c r="H34" s="198">
        <v>79</v>
      </c>
      <c r="I34" s="198">
        <v>64</v>
      </c>
      <c r="J34" s="198">
        <v>64</v>
      </c>
      <c r="K34" s="198">
        <v>50</v>
      </c>
      <c r="L34" s="198">
        <v>79</v>
      </c>
      <c r="M34" s="198">
        <v>67</v>
      </c>
      <c r="N34" s="198">
        <v>48</v>
      </c>
      <c r="O34" s="199">
        <v>72</v>
      </c>
      <c r="P34" s="238"/>
      <c r="Q34" s="178"/>
      <c r="R34" s="178"/>
      <c r="S34" s="179"/>
      <c r="T34" s="179"/>
      <c r="U34" s="179"/>
      <c r="V34" s="179"/>
      <c r="W34" s="179"/>
      <c r="X34" s="179"/>
      <c r="Y34" s="179"/>
      <c r="Z34" s="179"/>
      <c r="AA34" s="179"/>
      <c r="AB34" s="179"/>
      <c r="AC34" s="179"/>
      <c r="AD34" s="179"/>
      <c r="AE34" s="179"/>
      <c r="AG34" s="290"/>
      <c r="AH34" s="290"/>
    </row>
    <row r="35" spans="1:104" ht="15.6" customHeight="1">
      <c r="A35" s="130" t="s">
        <v>60</v>
      </c>
      <c r="B35" s="344"/>
      <c r="C35" s="453">
        <v>950</v>
      </c>
      <c r="D35" s="241">
        <v>58</v>
      </c>
      <c r="E35" s="241">
        <v>70</v>
      </c>
      <c r="F35" s="241">
        <v>79</v>
      </c>
      <c r="G35" s="241">
        <v>73</v>
      </c>
      <c r="H35" s="241">
        <v>94</v>
      </c>
      <c r="I35" s="241">
        <v>86</v>
      </c>
      <c r="J35" s="241">
        <v>92</v>
      </c>
      <c r="K35" s="241">
        <v>74</v>
      </c>
      <c r="L35" s="241">
        <v>74</v>
      </c>
      <c r="M35" s="241">
        <v>91</v>
      </c>
      <c r="N35" s="241">
        <v>85</v>
      </c>
      <c r="O35" s="455">
        <v>74</v>
      </c>
      <c r="P35" s="238"/>
      <c r="Q35" s="178"/>
      <c r="R35" s="178"/>
      <c r="S35" s="179"/>
      <c r="T35" s="179"/>
      <c r="U35" s="179"/>
      <c r="V35" s="179"/>
      <c r="W35" s="179"/>
      <c r="X35" s="179"/>
      <c r="Y35" s="179"/>
      <c r="Z35" s="179"/>
      <c r="AA35" s="179"/>
      <c r="AB35" s="179"/>
      <c r="AC35" s="179"/>
      <c r="AD35" s="179"/>
      <c r="AE35" s="179"/>
    </row>
    <row r="36" spans="1:104" ht="15.6" customHeight="1">
      <c r="A36" s="345"/>
      <c r="B36" s="109" t="s">
        <v>8</v>
      </c>
      <c r="C36" s="453">
        <v>493</v>
      </c>
      <c r="D36" s="198">
        <v>34</v>
      </c>
      <c r="E36" s="198">
        <v>23</v>
      </c>
      <c r="F36" s="198">
        <v>41</v>
      </c>
      <c r="G36" s="198">
        <v>38</v>
      </c>
      <c r="H36" s="198">
        <v>56</v>
      </c>
      <c r="I36" s="198">
        <v>46</v>
      </c>
      <c r="J36" s="198">
        <v>46</v>
      </c>
      <c r="K36" s="198">
        <v>32</v>
      </c>
      <c r="L36" s="198">
        <v>44</v>
      </c>
      <c r="M36" s="198">
        <v>49</v>
      </c>
      <c r="N36" s="198">
        <v>47</v>
      </c>
      <c r="O36" s="199">
        <v>37</v>
      </c>
      <c r="P36" s="238"/>
      <c r="Q36" s="178"/>
      <c r="R36" s="178"/>
      <c r="S36" s="179"/>
      <c r="T36" s="179"/>
      <c r="U36" s="179"/>
      <c r="V36" s="179"/>
      <c r="W36" s="179"/>
      <c r="X36" s="179"/>
      <c r="Y36" s="179"/>
      <c r="Z36" s="179"/>
      <c r="AA36" s="179"/>
      <c r="AB36" s="179"/>
      <c r="AC36" s="179"/>
      <c r="AD36" s="179"/>
      <c r="AE36" s="179"/>
    </row>
    <row r="37" spans="1:104" ht="15.6" customHeight="1">
      <c r="A37" s="345"/>
      <c r="B37" s="109" t="s">
        <v>9</v>
      </c>
      <c r="C37" s="453">
        <v>457</v>
      </c>
      <c r="D37" s="198">
        <v>24</v>
      </c>
      <c r="E37" s="198">
        <v>47</v>
      </c>
      <c r="F37" s="198">
        <v>38</v>
      </c>
      <c r="G37" s="198">
        <v>35</v>
      </c>
      <c r="H37" s="198">
        <v>38</v>
      </c>
      <c r="I37" s="198">
        <v>40</v>
      </c>
      <c r="J37" s="198">
        <v>46</v>
      </c>
      <c r="K37" s="198">
        <v>42</v>
      </c>
      <c r="L37" s="198">
        <v>30</v>
      </c>
      <c r="M37" s="198">
        <v>42</v>
      </c>
      <c r="N37" s="198">
        <v>38</v>
      </c>
      <c r="O37" s="199">
        <v>37</v>
      </c>
      <c r="P37" s="238"/>
    </row>
    <row r="38" spans="1:104" ht="15.6" customHeight="1">
      <c r="A38" s="45"/>
      <c r="B38" s="46"/>
      <c r="C38" s="200" t="s">
        <v>449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  <c r="N38" s="130"/>
      <c r="O38" s="130"/>
      <c r="P38" s="238"/>
      <c r="R38" s="456"/>
      <c r="S38" s="457"/>
      <c r="T38" s="457"/>
      <c r="U38" s="457"/>
      <c r="V38" s="457"/>
      <c r="W38" s="457"/>
      <c r="X38" s="457"/>
      <c r="Y38" s="457"/>
      <c r="Z38" s="457"/>
      <c r="AA38" s="457"/>
      <c r="AB38" s="457"/>
      <c r="AC38" s="457"/>
      <c r="AD38" s="457"/>
      <c r="AE38" s="458"/>
    </row>
    <row r="39" spans="1:104" ht="15.6" customHeight="1">
      <c r="A39" s="130" t="s">
        <v>50</v>
      </c>
      <c r="B39" s="133"/>
      <c r="C39" s="459">
        <v>7.5064560461470302</v>
      </c>
      <c r="D39" s="460">
        <v>7.2603849096784314</v>
      </c>
      <c r="E39" s="460">
        <v>7.1581702746528517</v>
      </c>
      <c r="F39" s="460">
        <v>7.1884379944345405</v>
      </c>
      <c r="G39" s="460">
        <v>7.6640419947506553</v>
      </c>
      <c r="H39" s="460">
        <v>7.4915888623344866</v>
      </c>
      <c r="I39" s="460">
        <v>7.5084658480452173</v>
      </c>
      <c r="J39" s="460">
        <v>7.7713888032976337</v>
      </c>
      <c r="K39" s="460">
        <v>7.2847057542085514</v>
      </c>
      <c r="L39" s="460">
        <v>8.2908164359439809</v>
      </c>
      <c r="M39" s="460">
        <v>7.7847329672690009</v>
      </c>
      <c r="N39" s="460">
        <v>7.240636791292272</v>
      </c>
      <c r="O39" s="461">
        <v>7.5333251251955318</v>
      </c>
      <c r="P39" s="238"/>
      <c r="R39" s="462"/>
      <c r="S39" s="462"/>
      <c r="T39" s="462"/>
      <c r="U39" s="462"/>
      <c r="V39" s="462"/>
      <c r="W39" s="462"/>
      <c r="X39" s="462"/>
      <c r="Y39" s="462"/>
      <c r="Z39" s="462"/>
      <c r="AA39" s="462"/>
      <c r="AB39" s="462"/>
      <c r="AC39" s="462"/>
      <c r="AD39" s="462"/>
      <c r="AE39" s="238"/>
    </row>
    <row r="40" spans="1:104" ht="15.6" customHeight="1">
      <c r="A40" s="130" t="s">
        <v>51</v>
      </c>
      <c r="B40" s="133"/>
      <c r="C40" s="460">
        <v>7.9495707062137315</v>
      </c>
      <c r="D40" s="463">
        <v>7.5938042878988048</v>
      </c>
      <c r="E40" s="463">
        <v>8.0079522594407759</v>
      </c>
      <c r="F40" s="463">
        <v>8.187157336727271</v>
      </c>
      <c r="G40" s="463">
        <v>7.360765468119796</v>
      </c>
      <c r="H40" s="463">
        <v>7.9990462066037802</v>
      </c>
      <c r="I40" s="463">
        <v>7.9959828045827877</v>
      </c>
      <c r="J40" s="463">
        <v>8.8220987531232335</v>
      </c>
      <c r="K40" s="463">
        <v>7.1564084166876549</v>
      </c>
      <c r="L40" s="463">
        <v>8.8835683700817043</v>
      </c>
      <c r="M40" s="463">
        <v>8.1412832507003454</v>
      </c>
      <c r="N40" s="463">
        <v>7.8372872928020705</v>
      </c>
      <c r="O40" s="464">
        <v>7.9301268847630331</v>
      </c>
      <c r="P40" s="238"/>
      <c r="R40" s="462"/>
      <c r="S40" s="462"/>
      <c r="T40" s="462"/>
      <c r="U40" s="462"/>
      <c r="V40" s="462"/>
      <c r="W40" s="462"/>
      <c r="X40" s="462"/>
      <c r="Y40" s="462"/>
      <c r="Z40" s="462"/>
      <c r="AA40" s="462"/>
      <c r="AB40" s="462"/>
      <c r="AC40" s="462"/>
      <c r="AD40" s="462"/>
      <c r="AE40" s="238"/>
    </row>
    <row r="41" spans="1:104" ht="15.6" customHeight="1">
      <c r="A41" s="134" t="s">
        <v>52</v>
      </c>
      <c r="B41" s="343"/>
      <c r="C41" s="460">
        <v>7.2044278462961264</v>
      </c>
      <c r="D41" s="463">
        <v>6.916804844845645</v>
      </c>
      <c r="E41" s="463">
        <v>6.5048474479612199</v>
      </c>
      <c r="F41" s="463">
        <v>5.876323514417118</v>
      </c>
      <c r="G41" s="463">
        <v>8.9278751054613004</v>
      </c>
      <c r="H41" s="463">
        <v>6.656952531482883</v>
      </c>
      <c r="I41" s="463">
        <v>7.3948954254832939</v>
      </c>
      <c r="J41" s="463">
        <v>6.9050998361876461</v>
      </c>
      <c r="K41" s="463">
        <v>7.9430321156448054</v>
      </c>
      <c r="L41" s="463">
        <v>8.6827084209199938</v>
      </c>
      <c r="M41" s="463">
        <v>7.6472534677379516</v>
      </c>
      <c r="N41" s="463">
        <v>6.7805737209559354</v>
      </c>
      <c r="O41" s="464">
        <v>6.3514589987703109</v>
      </c>
      <c r="P41" s="238"/>
      <c r="Q41" s="238"/>
      <c r="R41" s="462"/>
      <c r="S41" s="462"/>
      <c r="T41" s="462"/>
      <c r="U41" s="462"/>
      <c r="V41" s="462"/>
      <c r="W41" s="462"/>
      <c r="X41" s="462"/>
      <c r="Y41" s="462"/>
      <c r="Z41" s="462"/>
      <c r="AA41" s="462"/>
      <c r="AB41" s="462"/>
      <c r="AC41" s="462"/>
      <c r="AD41" s="462"/>
      <c r="AE41" s="238"/>
    </row>
    <row r="42" spans="1:104" ht="15.6" customHeight="1">
      <c r="A42" s="134" t="s">
        <v>53</v>
      </c>
      <c r="B42" s="343"/>
      <c r="C42" s="460">
        <v>8.1597907903263529</v>
      </c>
      <c r="D42" s="463">
        <v>9.1232003239162029</v>
      </c>
      <c r="E42" s="463">
        <v>8.0906616705987577</v>
      </c>
      <c r="F42" s="463">
        <v>7.7125420600777819</v>
      </c>
      <c r="G42" s="463">
        <v>8.0660599776699389</v>
      </c>
      <c r="H42" s="463">
        <v>7.4319728038961106</v>
      </c>
      <c r="I42" s="463">
        <v>7.6767210423720122</v>
      </c>
      <c r="J42" s="463">
        <v>8.2359802366229466</v>
      </c>
      <c r="K42" s="463">
        <v>8.9997407935879377</v>
      </c>
      <c r="L42" s="463">
        <v>9.2016021703521709</v>
      </c>
      <c r="M42" s="463">
        <v>8.3523810501574545</v>
      </c>
      <c r="N42" s="463">
        <v>7.6450724659892613</v>
      </c>
      <c r="O42" s="464">
        <v>7.6244289248968107</v>
      </c>
      <c r="P42" s="238"/>
      <c r="Q42" s="238"/>
      <c r="R42" s="462"/>
      <c r="S42" s="462"/>
      <c r="T42" s="462"/>
      <c r="U42" s="462"/>
      <c r="V42" s="462"/>
      <c r="W42" s="462"/>
      <c r="X42" s="462"/>
      <c r="Y42" s="462"/>
      <c r="Z42" s="462"/>
      <c r="AA42" s="462"/>
      <c r="AB42" s="462"/>
      <c r="AC42" s="462"/>
      <c r="AD42" s="462"/>
      <c r="AE42" s="238"/>
    </row>
    <row r="43" spans="1:104" ht="15.6" customHeight="1">
      <c r="A43" s="130" t="s">
        <v>54</v>
      </c>
      <c r="B43" s="344"/>
      <c r="C43" s="460">
        <v>9.048323117484653</v>
      </c>
      <c r="D43" s="463">
        <v>9.9990992220807602</v>
      </c>
      <c r="E43" s="463">
        <v>7.1302793369611335</v>
      </c>
      <c r="F43" s="463">
        <v>7.8531535360783815</v>
      </c>
      <c r="G43" s="463">
        <v>9.2749745891107143</v>
      </c>
      <c r="H43" s="463">
        <v>8.8524803397078493</v>
      </c>
      <c r="I43" s="463">
        <v>9.0285258328346298</v>
      </c>
      <c r="J43" s="463">
        <v>9.6359668657981459</v>
      </c>
      <c r="K43" s="463">
        <v>9.0689443480252336</v>
      </c>
      <c r="L43" s="463">
        <v>8.7286327852230237</v>
      </c>
      <c r="M43" s="463">
        <v>8.7888558419265479</v>
      </c>
      <c r="N43" s="463">
        <v>10.543593966699065</v>
      </c>
      <c r="O43" s="464">
        <v>9.637581239644792</v>
      </c>
      <c r="P43" s="238"/>
      <c r="Q43" s="238"/>
      <c r="R43" s="462"/>
      <c r="S43" s="462"/>
      <c r="T43" s="462"/>
      <c r="U43" s="462"/>
      <c r="V43" s="462"/>
      <c r="W43" s="462"/>
      <c r="X43" s="462"/>
      <c r="Y43" s="462"/>
      <c r="Z43" s="462"/>
      <c r="AA43" s="462"/>
      <c r="AB43" s="462"/>
      <c r="AC43" s="462"/>
      <c r="AD43" s="462"/>
      <c r="AE43" s="238"/>
    </row>
    <row r="44" spans="1:104" ht="15.6" customHeight="1">
      <c r="A44" s="130" t="s">
        <v>55</v>
      </c>
      <c r="B44" s="344"/>
      <c r="C44" s="460">
        <v>5.8574580516492745</v>
      </c>
      <c r="D44" s="463">
        <v>5.8108182551928422</v>
      </c>
      <c r="E44" s="463">
        <v>6.6386811395978231</v>
      </c>
      <c r="F44" s="463">
        <v>5.905459060961225</v>
      </c>
      <c r="G44" s="463">
        <v>5.4354641502335648</v>
      </c>
      <c r="H44" s="463">
        <v>5.2586428278228583</v>
      </c>
      <c r="I44" s="463">
        <v>6.6790051811304387</v>
      </c>
      <c r="J44" s="463">
        <v>7.2013416198086215</v>
      </c>
      <c r="K44" s="463">
        <v>4.6177291956118163</v>
      </c>
      <c r="L44" s="463">
        <v>6.3007571893758101</v>
      </c>
      <c r="M44" s="463">
        <v>5.824277778157704</v>
      </c>
      <c r="N44" s="463">
        <v>4.8725519450944663</v>
      </c>
      <c r="O44" s="464">
        <v>5.7353414885175322</v>
      </c>
      <c r="P44" s="238"/>
      <c r="Q44" s="238"/>
      <c r="R44" s="462"/>
      <c r="S44" s="462"/>
      <c r="T44" s="462"/>
      <c r="U44" s="462"/>
      <c r="V44" s="462"/>
      <c r="W44" s="462"/>
      <c r="X44" s="462"/>
      <c r="Y44" s="462"/>
      <c r="Z44" s="462"/>
      <c r="AA44" s="462"/>
      <c r="AB44" s="462"/>
      <c r="AC44" s="462"/>
      <c r="AD44" s="462"/>
      <c r="AE44" s="238"/>
    </row>
    <row r="45" spans="1:104" ht="15.6" customHeight="1">
      <c r="A45" s="130" t="s">
        <v>56</v>
      </c>
      <c r="B45" s="344"/>
      <c r="C45" s="460">
        <v>8.6791828328705662</v>
      </c>
      <c r="D45" s="463">
        <v>7.7098880541509924</v>
      </c>
      <c r="E45" s="463">
        <v>8.8987551626617325</v>
      </c>
      <c r="F45" s="463">
        <v>7.8249008711901622</v>
      </c>
      <c r="G45" s="463">
        <v>8.4774961430968752</v>
      </c>
      <c r="H45" s="463">
        <v>9.2711039231111094</v>
      </c>
      <c r="I45" s="463">
        <v>9.070785260319111</v>
      </c>
      <c r="J45" s="463">
        <v>7.4215751519638191</v>
      </c>
      <c r="K45" s="463">
        <v>8.664981545369784</v>
      </c>
      <c r="L45" s="463">
        <v>9.8467952697368908</v>
      </c>
      <c r="M45" s="463">
        <v>9.7427267653020131</v>
      </c>
      <c r="N45" s="463">
        <v>8.2183786565696479</v>
      </c>
      <c r="O45" s="464">
        <v>9.1942366583180153</v>
      </c>
      <c r="P45" s="238"/>
      <c r="Q45" s="238"/>
      <c r="R45" s="462"/>
      <c r="S45" s="462"/>
      <c r="T45" s="462"/>
      <c r="U45" s="462"/>
      <c r="V45" s="462"/>
      <c r="W45" s="462"/>
      <c r="X45" s="462"/>
      <c r="Y45" s="462"/>
      <c r="Z45" s="462"/>
      <c r="AA45" s="462"/>
      <c r="AB45" s="462"/>
      <c r="AC45" s="462"/>
      <c r="AD45" s="462"/>
      <c r="AE45" s="238"/>
    </row>
    <row r="46" spans="1:104" ht="15.6" customHeight="1">
      <c r="A46" s="130" t="s">
        <v>57</v>
      </c>
      <c r="B46" s="344"/>
      <c r="C46" s="460">
        <v>5.592841163310962</v>
      </c>
      <c r="D46" s="463">
        <v>4.5787852127399775</v>
      </c>
      <c r="E46" s="463">
        <v>5.8619905812821509</v>
      </c>
      <c r="F46" s="463">
        <v>5.3948894542669823</v>
      </c>
      <c r="G46" s="463">
        <v>5.6896910073437716</v>
      </c>
      <c r="H46" s="463">
        <v>6.1197492411790373</v>
      </c>
      <c r="I46" s="463">
        <v>4.5336637896172016</v>
      </c>
      <c r="J46" s="463">
        <v>6.5318064862851646</v>
      </c>
      <c r="K46" s="463">
        <v>4.5933931206212444</v>
      </c>
      <c r="L46" s="463">
        <v>6.7523427970192555</v>
      </c>
      <c r="M46" s="463">
        <v>5.8194078721022544</v>
      </c>
      <c r="N46" s="463">
        <v>4.5374385660595546</v>
      </c>
      <c r="O46" s="464">
        <v>6.6367999015319885</v>
      </c>
      <c r="P46" s="238"/>
      <c r="Q46" s="238"/>
      <c r="R46" s="462"/>
      <c r="S46" s="462"/>
      <c r="T46" s="462"/>
      <c r="U46" s="462"/>
      <c r="V46" s="462"/>
      <c r="W46" s="462"/>
      <c r="X46" s="462"/>
      <c r="Y46" s="462"/>
      <c r="Z46" s="462"/>
      <c r="AA46" s="462"/>
      <c r="AB46" s="462"/>
      <c r="AC46" s="462"/>
      <c r="AD46" s="462"/>
      <c r="AE46" s="238"/>
    </row>
    <row r="47" spans="1:104" ht="15.6" customHeight="1">
      <c r="A47" s="130" t="s">
        <v>58</v>
      </c>
      <c r="B47" s="344"/>
      <c r="C47" s="460">
        <v>5.4634714713007897</v>
      </c>
      <c r="D47" s="463">
        <v>4.4118991965987435</v>
      </c>
      <c r="E47" s="463">
        <v>5.262963510119663</v>
      </c>
      <c r="F47" s="463">
        <v>5.9270416960464809</v>
      </c>
      <c r="G47" s="463">
        <v>5.0141162649689255</v>
      </c>
      <c r="H47" s="463">
        <v>5.0771283406375733</v>
      </c>
      <c r="I47" s="463">
        <v>4.99279499824297</v>
      </c>
      <c r="J47" s="463">
        <v>6.4172717655797227</v>
      </c>
      <c r="K47" s="463">
        <v>5.1819356304215116</v>
      </c>
      <c r="L47" s="463">
        <v>6.4806397545524277</v>
      </c>
      <c r="M47" s="463">
        <v>5.7719505434250751</v>
      </c>
      <c r="N47" s="463">
        <v>5.4450908935916296</v>
      </c>
      <c r="O47" s="464">
        <v>5.4386971151179049</v>
      </c>
      <c r="P47" s="238"/>
      <c r="Q47" s="238"/>
      <c r="R47" s="462"/>
      <c r="S47" s="462"/>
      <c r="T47" s="462"/>
      <c r="U47" s="462"/>
      <c r="V47" s="462"/>
      <c r="W47" s="462"/>
      <c r="X47" s="462"/>
      <c r="Y47" s="462"/>
      <c r="Z47" s="462"/>
      <c r="AA47" s="462"/>
      <c r="AB47" s="462"/>
      <c r="AC47" s="462"/>
      <c r="AD47" s="462"/>
      <c r="AE47" s="238"/>
    </row>
    <row r="48" spans="1:104" ht="15.6" customHeight="1">
      <c r="A48" s="130" t="s">
        <v>59</v>
      </c>
      <c r="B48" s="344"/>
      <c r="C48" s="460">
        <v>7.778904474865266</v>
      </c>
      <c r="D48" s="463">
        <v>7.7574808074459671</v>
      </c>
      <c r="E48" s="463">
        <v>6.9328789071718706</v>
      </c>
      <c r="F48" s="463">
        <v>8.861313613875847</v>
      </c>
      <c r="G48" s="463">
        <v>8.4715727140710921</v>
      </c>
      <c r="H48" s="463">
        <v>8.4067802774025342</v>
      </c>
      <c r="I48" s="463">
        <v>7.6592892567936843</v>
      </c>
      <c r="J48" s="463">
        <v>7.6838450999831274</v>
      </c>
      <c r="K48" s="463">
        <v>6.4669682616553077</v>
      </c>
      <c r="L48" s="463">
        <v>8.4540325672746608</v>
      </c>
      <c r="M48" s="463">
        <v>7.5726462177202789</v>
      </c>
      <c r="N48" s="463">
        <v>6.4535864384714792</v>
      </c>
      <c r="O48" s="464">
        <v>8.6265930563046531</v>
      </c>
      <c r="P48" s="290"/>
      <c r="Q48" s="238"/>
      <c r="R48" s="462"/>
      <c r="S48" s="462"/>
      <c r="T48" s="462"/>
      <c r="U48" s="462"/>
      <c r="V48" s="462"/>
      <c r="W48" s="462"/>
      <c r="X48" s="462"/>
      <c r="Y48" s="462"/>
      <c r="Z48" s="462"/>
      <c r="AA48" s="462"/>
      <c r="AB48" s="462"/>
      <c r="AC48" s="462"/>
      <c r="AD48" s="462"/>
      <c r="AE48" s="290"/>
    </row>
    <row r="49" spans="1:31" ht="15.6" customHeight="1">
      <c r="A49" s="131" t="s">
        <v>60</v>
      </c>
      <c r="B49" s="350"/>
      <c r="C49" s="465">
        <v>6.7500355265027707</v>
      </c>
      <c r="D49" s="466">
        <v>4.8501994034506755</v>
      </c>
      <c r="E49" s="466">
        <v>6.4830339888598383</v>
      </c>
      <c r="F49" s="466">
        <v>6.6125993695843368</v>
      </c>
      <c r="G49" s="466">
        <v>6.3204812532319972</v>
      </c>
      <c r="H49" s="466">
        <v>7.8635721795021363</v>
      </c>
      <c r="I49" s="466">
        <v>7.4351995944867246</v>
      </c>
      <c r="J49" s="466">
        <v>7.6975747138109112</v>
      </c>
      <c r="K49" s="466">
        <v>6.1851982549542841</v>
      </c>
      <c r="L49" s="466">
        <v>6.3969116724099147</v>
      </c>
      <c r="M49" s="466">
        <v>7.612985738974178</v>
      </c>
      <c r="N49" s="466">
        <v>7.3480127799764574</v>
      </c>
      <c r="O49" s="467">
        <v>6.1891964722725836</v>
      </c>
      <c r="P49" s="291"/>
      <c r="Q49" s="238"/>
      <c r="R49" s="462"/>
      <c r="S49" s="462"/>
      <c r="T49" s="462"/>
      <c r="U49" s="462"/>
      <c r="V49" s="462"/>
      <c r="W49" s="462"/>
      <c r="X49" s="462"/>
      <c r="Y49" s="462"/>
      <c r="Z49" s="462"/>
      <c r="AA49" s="462"/>
      <c r="AB49" s="462"/>
      <c r="AC49" s="462"/>
      <c r="AD49" s="462"/>
      <c r="AE49" s="238"/>
    </row>
    <row r="50" spans="1:31" ht="13.5" customHeight="1">
      <c r="A50" s="10" t="s">
        <v>61</v>
      </c>
      <c r="B50" s="10"/>
      <c r="C50" s="10"/>
      <c r="D50" s="10"/>
      <c r="E50" s="10"/>
      <c r="F50" s="10"/>
      <c r="G50" s="10"/>
      <c r="H50" s="10"/>
      <c r="I50" s="10"/>
      <c r="J50" s="12"/>
      <c r="K50" s="12"/>
      <c r="L50" s="12"/>
      <c r="M50" s="12"/>
      <c r="N50" s="10"/>
      <c r="O50" s="279"/>
      <c r="P50" s="279"/>
      <c r="Q50" s="279"/>
      <c r="R50" s="290"/>
      <c r="S50" s="290"/>
      <c r="T50" s="290"/>
      <c r="U50" s="290"/>
      <c r="V50" s="290"/>
      <c r="W50" s="290"/>
      <c r="X50" s="290"/>
      <c r="Y50" s="290"/>
      <c r="Z50" s="290"/>
      <c r="AA50" s="290"/>
      <c r="AB50" s="290"/>
      <c r="AC50" s="290"/>
      <c r="AD50" s="290"/>
      <c r="AE50" s="290"/>
    </row>
    <row r="51" spans="1:31" ht="13.5" customHeight="1">
      <c r="A51" s="12" t="s">
        <v>62</v>
      </c>
      <c r="B51" s="12"/>
      <c r="C51" s="12"/>
      <c r="D51" s="12"/>
      <c r="E51" s="12"/>
      <c r="F51" s="12"/>
      <c r="G51" s="12"/>
      <c r="H51" s="12"/>
      <c r="I51" s="12"/>
      <c r="J51" s="279"/>
      <c r="K51" s="279"/>
      <c r="L51" s="279"/>
      <c r="M51" s="279"/>
      <c r="N51" s="279"/>
      <c r="O51" s="279"/>
      <c r="P51" s="279"/>
      <c r="Q51" s="12"/>
    </row>
    <row r="52" spans="1:31" ht="13.5" customHeight="1">
      <c r="A52" s="12" t="s">
        <v>324</v>
      </c>
      <c r="B52" s="177"/>
      <c r="P52" s="238"/>
    </row>
    <row r="53" spans="1:31" ht="13.5" customHeight="1">
      <c r="P53" s="238"/>
    </row>
    <row r="54" spans="1:31">
      <c r="P54" s="238"/>
    </row>
  </sheetData>
  <mergeCells count="25">
    <mergeCell ref="A49:B49"/>
    <mergeCell ref="A43:B43"/>
    <mergeCell ref="A44:B44"/>
    <mergeCell ref="A45:B45"/>
    <mergeCell ref="A46:B46"/>
    <mergeCell ref="A47:B47"/>
    <mergeCell ref="A48:B48"/>
    <mergeCell ref="A35:B35"/>
    <mergeCell ref="C38:O38"/>
    <mergeCell ref="A39:B39"/>
    <mergeCell ref="A40:B40"/>
    <mergeCell ref="A41:B41"/>
    <mergeCell ref="A42:B42"/>
    <mergeCell ref="A17:B17"/>
    <mergeCell ref="A20:B20"/>
    <mergeCell ref="A23:B23"/>
    <mergeCell ref="A26:B26"/>
    <mergeCell ref="A29:B29"/>
    <mergeCell ref="A32:B32"/>
    <mergeCell ref="A3:B3"/>
    <mergeCell ref="C4:O4"/>
    <mergeCell ref="A5:B5"/>
    <mergeCell ref="A8:B8"/>
    <mergeCell ref="A11:B11"/>
    <mergeCell ref="A14:B14"/>
  </mergeCells>
  <phoneticPr fontId="3"/>
  <printOptions horizontalCentered="1"/>
  <pageMargins left="0.59055118110236227" right="0.59055118110236227" top="0.78740157480314965" bottom="0.59055118110236227" header="0.39370078740157483" footer="0.19685039370078741"/>
  <pageSetup paperSize="9" orientation="portrait" r:id="rId1"/>
  <headerFooter alignWithMargins="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tabColor theme="0" tint="-0.14999847407452621"/>
  </sheetPr>
  <dimension ref="A1:I156"/>
  <sheetViews>
    <sheetView topLeftCell="A49" zoomScale="85" workbookViewId="0">
      <selection activeCell="C31" sqref="C31"/>
    </sheetView>
  </sheetViews>
  <sheetFormatPr defaultRowHeight="13.5"/>
  <cols>
    <col min="1" max="1" width="14.125" style="177" customWidth="1"/>
    <col min="2" max="5" width="9.25" style="177" customWidth="1"/>
    <col min="6" max="16384" width="9" style="177"/>
  </cols>
  <sheetData>
    <row r="1" spans="1:9" ht="14.25">
      <c r="A1" s="47" t="s">
        <v>63</v>
      </c>
      <c r="B1" s="401"/>
      <c r="C1" s="401"/>
      <c r="D1" s="401"/>
    </row>
    <row r="3" spans="1:9" ht="24" customHeight="1">
      <c r="A3" s="137" t="s">
        <v>25</v>
      </c>
      <c r="B3" s="139" t="s">
        <v>26</v>
      </c>
      <c r="C3" s="139" t="s">
        <v>64</v>
      </c>
      <c r="D3" s="139"/>
      <c r="E3" s="139"/>
      <c r="F3" s="139"/>
      <c r="G3" s="139" t="s">
        <v>65</v>
      </c>
      <c r="H3" s="139"/>
      <c r="I3" s="140"/>
    </row>
    <row r="4" spans="1:9" ht="22.5" customHeight="1">
      <c r="A4" s="138"/>
      <c r="B4" s="444"/>
      <c r="C4" s="50" t="s">
        <v>66</v>
      </c>
      <c r="D4" s="50" t="s">
        <v>67</v>
      </c>
      <c r="E4" s="50" t="s">
        <v>68</v>
      </c>
      <c r="F4" s="51" t="s">
        <v>69</v>
      </c>
      <c r="G4" s="50" t="s">
        <v>66</v>
      </c>
      <c r="H4" s="50" t="s">
        <v>70</v>
      </c>
      <c r="I4" s="52" t="s">
        <v>71</v>
      </c>
    </row>
    <row r="5" spans="1:9" s="178" customFormat="1" ht="19.5" customHeight="1">
      <c r="A5" s="42"/>
      <c r="B5" s="141" t="s">
        <v>3</v>
      </c>
      <c r="C5" s="142"/>
      <c r="D5" s="142"/>
      <c r="E5" s="142"/>
      <c r="F5" s="142"/>
      <c r="G5" s="142"/>
      <c r="H5" s="142"/>
      <c r="I5" s="143"/>
    </row>
    <row r="6" spans="1:9" s="20" customFormat="1" ht="18" hidden="1" customHeight="1">
      <c r="A6" s="28" t="s">
        <v>288</v>
      </c>
      <c r="B6" s="201">
        <f>SUM(C6,G6)</f>
        <v>19314</v>
      </c>
      <c r="C6" s="201">
        <f>SUM(D6:F6)</f>
        <v>19238</v>
      </c>
      <c r="D6" s="201">
        <v>11970</v>
      </c>
      <c r="E6" s="201">
        <v>6993</v>
      </c>
      <c r="F6" s="201">
        <v>275</v>
      </c>
      <c r="G6" s="201">
        <f>SUM(H6:I6)</f>
        <v>76</v>
      </c>
      <c r="H6" s="201">
        <v>62</v>
      </c>
      <c r="I6" s="202">
        <v>14</v>
      </c>
    </row>
    <row r="7" spans="1:9" s="20" customFormat="1" ht="18" hidden="1" customHeight="1">
      <c r="A7" s="93" t="s">
        <v>38</v>
      </c>
      <c r="B7" s="201">
        <f>SUM(C7,G7)</f>
        <v>19130</v>
      </c>
      <c r="C7" s="201">
        <f>SUM(D7:F7)</f>
        <v>19060</v>
      </c>
      <c r="D7" s="201">
        <v>12102</v>
      </c>
      <c r="E7" s="201">
        <v>6720</v>
      </c>
      <c r="F7" s="201">
        <v>238</v>
      </c>
      <c r="G7" s="201">
        <f>SUM(H7:I7)</f>
        <v>70</v>
      </c>
      <c r="H7" s="201">
        <v>60</v>
      </c>
      <c r="I7" s="202">
        <v>10</v>
      </c>
    </row>
    <row r="8" spans="1:9" s="20" customFormat="1" ht="18" hidden="1" customHeight="1">
      <c r="A8" s="93" t="s">
        <v>448</v>
      </c>
      <c r="B8" s="201">
        <f>SUM(C8,G8)</f>
        <v>18533</v>
      </c>
      <c r="C8" s="201">
        <f>SUM(D8:F8)</f>
        <v>18465</v>
      </c>
      <c r="D8" s="201">
        <v>11818</v>
      </c>
      <c r="E8" s="201">
        <v>6439</v>
      </c>
      <c r="F8" s="201">
        <v>208</v>
      </c>
      <c r="G8" s="201">
        <f>SUM(H8:I8)</f>
        <v>68</v>
      </c>
      <c r="H8" s="201">
        <v>63</v>
      </c>
      <c r="I8" s="202">
        <v>5</v>
      </c>
    </row>
    <row r="9" spans="1:9" s="20" customFormat="1" ht="18" hidden="1" customHeight="1">
      <c r="A9" s="93" t="s">
        <v>40</v>
      </c>
      <c r="B9" s="201">
        <v>18216</v>
      </c>
      <c r="C9" s="201">
        <v>18165</v>
      </c>
      <c r="D9" s="201">
        <v>12235</v>
      </c>
      <c r="E9" s="201">
        <v>5779</v>
      </c>
      <c r="F9" s="201">
        <v>151</v>
      </c>
      <c r="G9" s="201">
        <v>51</v>
      </c>
      <c r="H9" s="201">
        <v>42</v>
      </c>
      <c r="I9" s="202">
        <v>9</v>
      </c>
    </row>
    <row r="10" spans="1:9" s="20" customFormat="1" ht="18" hidden="1" customHeight="1">
      <c r="A10" s="28" t="s">
        <v>12</v>
      </c>
      <c r="B10" s="201">
        <v>17479</v>
      </c>
      <c r="C10" s="201">
        <v>17429</v>
      </c>
      <c r="D10" s="201">
        <v>12244</v>
      </c>
      <c r="E10" s="201">
        <v>5031</v>
      </c>
      <c r="F10" s="201">
        <v>154</v>
      </c>
      <c r="G10" s="201">
        <v>50</v>
      </c>
      <c r="H10" s="201">
        <v>45</v>
      </c>
      <c r="I10" s="202">
        <v>5</v>
      </c>
    </row>
    <row r="11" spans="1:9" s="20" customFormat="1" ht="18" hidden="1" customHeight="1">
      <c r="A11" s="28" t="s">
        <v>290</v>
      </c>
      <c r="B11" s="201">
        <v>17425</v>
      </c>
      <c r="C11" s="201">
        <v>17382</v>
      </c>
      <c r="D11" s="201">
        <v>12413</v>
      </c>
      <c r="E11" s="201">
        <v>4883</v>
      </c>
      <c r="F11" s="201">
        <v>86</v>
      </c>
      <c r="G11" s="201">
        <v>43</v>
      </c>
      <c r="H11" s="201">
        <v>39</v>
      </c>
      <c r="I11" s="202">
        <v>4</v>
      </c>
    </row>
    <row r="12" spans="1:9" s="20" customFormat="1" ht="18" hidden="1" customHeight="1">
      <c r="A12" s="28" t="s">
        <v>291</v>
      </c>
      <c r="B12" s="201">
        <v>17458</v>
      </c>
      <c r="C12" s="201">
        <v>17412</v>
      </c>
      <c r="D12" s="201">
        <v>12811</v>
      </c>
      <c r="E12" s="201">
        <v>4535</v>
      </c>
      <c r="F12" s="201">
        <v>66</v>
      </c>
      <c r="G12" s="201">
        <v>46</v>
      </c>
      <c r="H12" s="201">
        <v>41</v>
      </c>
      <c r="I12" s="202">
        <v>5</v>
      </c>
    </row>
    <row r="13" spans="1:9" s="20" customFormat="1" ht="18" hidden="1" customHeight="1">
      <c r="A13" s="28" t="s">
        <v>292</v>
      </c>
      <c r="B13" s="201">
        <v>17325</v>
      </c>
      <c r="C13" s="201">
        <v>17285</v>
      </c>
      <c r="D13" s="201">
        <v>12932</v>
      </c>
      <c r="E13" s="201">
        <v>4260</v>
      </c>
      <c r="F13" s="201">
        <v>93</v>
      </c>
      <c r="G13" s="201">
        <v>40</v>
      </c>
      <c r="H13" s="201">
        <v>33</v>
      </c>
      <c r="I13" s="202">
        <v>7</v>
      </c>
    </row>
    <row r="14" spans="1:9" s="20" customFormat="1" ht="18" customHeight="1">
      <c r="A14" s="28" t="s">
        <v>325</v>
      </c>
      <c r="B14" s="201">
        <v>16371</v>
      </c>
      <c r="C14" s="201">
        <v>16352</v>
      </c>
      <c r="D14" s="201">
        <v>12306</v>
      </c>
      <c r="E14" s="201">
        <v>3971</v>
      </c>
      <c r="F14" s="201">
        <v>75</v>
      </c>
      <c r="G14" s="201">
        <v>19</v>
      </c>
      <c r="H14" s="201">
        <v>18</v>
      </c>
      <c r="I14" s="202">
        <v>1</v>
      </c>
    </row>
    <row r="15" spans="1:9" s="20" customFormat="1" ht="18" customHeight="1">
      <c r="A15" s="28" t="s">
        <v>294</v>
      </c>
      <c r="B15" s="201">
        <v>17057</v>
      </c>
      <c r="C15" s="201">
        <v>17015</v>
      </c>
      <c r="D15" s="201">
        <v>12902</v>
      </c>
      <c r="E15" s="201">
        <v>4020</v>
      </c>
      <c r="F15" s="201">
        <v>93</v>
      </c>
      <c r="G15" s="201">
        <v>42</v>
      </c>
      <c r="H15" s="201">
        <v>37</v>
      </c>
      <c r="I15" s="202">
        <v>5</v>
      </c>
    </row>
    <row r="16" spans="1:9" s="20" customFormat="1" ht="18" customHeight="1">
      <c r="A16" s="28" t="s">
        <v>295</v>
      </c>
      <c r="B16" s="201">
        <v>16227</v>
      </c>
      <c r="C16" s="201">
        <v>16186</v>
      </c>
      <c r="D16" s="201">
        <v>11791</v>
      </c>
      <c r="E16" s="201">
        <v>4305</v>
      </c>
      <c r="F16" s="201">
        <v>90</v>
      </c>
      <c r="G16" s="201">
        <v>41</v>
      </c>
      <c r="H16" s="201">
        <v>36</v>
      </c>
      <c r="I16" s="202">
        <v>5</v>
      </c>
    </row>
    <row r="17" spans="1:9" s="20" customFormat="1" ht="18" customHeight="1">
      <c r="A17" s="28" t="s">
        <v>296</v>
      </c>
      <c r="B17" s="201">
        <v>16339</v>
      </c>
      <c r="C17" s="201">
        <v>16297</v>
      </c>
      <c r="D17" s="201">
        <v>11255</v>
      </c>
      <c r="E17" s="201">
        <v>4953</v>
      </c>
      <c r="F17" s="201">
        <v>89</v>
      </c>
      <c r="G17" s="201">
        <v>42</v>
      </c>
      <c r="H17" s="201">
        <v>40</v>
      </c>
      <c r="I17" s="202">
        <v>2</v>
      </c>
    </row>
    <row r="18" spans="1:9" s="20" customFormat="1" ht="18" customHeight="1">
      <c r="A18" s="28" t="s">
        <v>297</v>
      </c>
      <c r="B18" s="201">
        <v>15873</v>
      </c>
      <c r="C18" s="201">
        <v>15822</v>
      </c>
      <c r="D18" s="201">
        <v>10697</v>
      </c>
      <c r="E18" s="201">
        <v>5036</v>
      </c>
      <c r="F18" s="201">
        <v>89</v>
      </c>
      <c r="G18" s="201">
        <v>51</v>
      </c>
      <c r="H18" s="201">
        <v>48</v>
      </c>
      <c r="I18" s="202">
        <v>3</v>
      </c>
    </row>
    <row r="19" spans="1:9" s="20" customFormat="1" ht="18" customHeight="1">
      <c r="A19" s="28" t="s">
        <v>298</v>
      </c>
      <c r="B19" s="201">
        <v>16165</v>
      </c>
      <c r="C19" s="201">
        <v>16090</v>
      </c>
      <c r="D19" s="201">
        <v>10765</v>
      </c>
      <c r="E19" s="201">
        <v>5249</v>
      </c>
      <c r="F19" s="201">
        <v>76</v>
      </c>
      <c r="G19" s="201">
        <v>75</v>
      </c>
      <c r="H19" s="201">
        <v>70</v>
      </c>
      <c r="I19" s="202">
        <v>5</v>
      </c>
    </row>
    <row r="20" spans="1:9" s="20" customFormat="1" ht="18" customHeight="1">
      <c r="A20" s="28" t="s">
        <v>299</v>
      </c>
      <c r="B20" s="201">
        <v>15358</v>
      </c>
      <c r="C20" s="201">
        <v>15256</v>
      </c>
      <c r="D20" s="201">
        <v>10020</v>
      </c>
      <c r="E20" s="201">
        <v>5171</v>
      </c>
      <c r="F20" s="201">
        <v>65</v>
      </c>
      <c r="G20" s="201">
        <v>102</v>
      </c>
      <c r="H20" s="201">
        <v>92</v>
      </c>
      <c r="I20" s="202">
        <v>10</v>
      </c>
    </row>
    <row r="21" spans="1:9" s="20" customFormat="1" ht="18" customHeight="1">
      <c r="A21" s="93" t="s">
        <v>300</v>
      </c>
      <c r="B21" s="201">
        <v>15332</v>
      </c>
      <c r="C21" s="201">
        <v>15236</v>
      </c>
      <c r="D21" s="201">
        <v>9868</v>
      </c>
      <c r="E21" s="201">
        <v>5307</v>
      </c>
      <c r="F21" s="201">
        <v>61</v>
      </c>
      <c r="G21" s="201">
        <v>96</v>
      </c>
      <c r="H21" s="201">
        <v>86</v>
      </c>
      <c r="I21" s="202">
        <v>10</v>
      </c>
    </row>
    <row r="22" spans="1:9" s="20" customFormat="1" ht="18" customHeight="1">
      <c r="A22" s="28" t="s">
        <v>301</v>
      </c>
      <c r="B22" s="201">
        <v>15312</v>
      </c>
      <c r="C22" s="201">
        <v>15228</v>
      </c>
      <c r="D22" s="201">
        <v>9971</v>
      </c>
      <c r="E22" s="201">
        <v>5205</v>
      </c>
      <c r="F22" s="201">
        <v>52</v>
      </c>
      <c r="G22" s="201">
        <v>84</v>
      </c>
      <c r="H22" s="201">
        <v>78</v>
      </c>
      <c r="I22" s="202">
        <v>6</v>
      </c>
    </row>
    <row r="23" spans="1:9" s="20" customFormat="1" ht="18" customHeight="1">
      <c r="A23" s="28" t="s">
        <v>302</v>
      </c>
      <c r="B23" s="201">
        <v>15577</v>
      </c>
      <c r="C23" s="201">
        <v>15487</v>
      </c>
      <c r="D23" s="201">
        <v>9866</v>
      </c>
      <c r="E23" s="201">
        <v>5575</v>
      </c>
      <c r="F23" s="201">
        <v>46</v>
      </c>
      <c r="G23" s="201">
        <v>90</v>
      </c>
      <c r="H23" s="201">
        <v>83</v>
      </c>
      <c r="I23" s="202">
        <v>7</v>
      </c>
    </row>
    <row r="24" spans="1:9" s="20" customFormat="1" ht="18" customHeight="1">
      <c r="A24" s="28" t="s">
        <v>303</v>
      </c>
      <c r="B24" s="201">
        <v>14999</v>
      </c>
      <c r="C24" s="201">
        <v>14903</v>
      </c>
      <c r="D24" s="201">
        <v>8954</v>
      </c>
      <c r="E24" s="201">
        <v>5889</v>
      </c>
      <c r="F24" s="201">
        <v>60</v>
      </c>
      <c r="G24" s="201">
        <v>96</v>
      </c>
      <c r="H24" s="201">
        <v>89</v>
      </c>
      <c r="I24" s="202">
        <v>7</v>
      </c>
    </row>
    <row r="25" spans="1:9" s="20" customFormat="1" ht="18" customHeight="1">
      <c r="A25" s="28" t="s">
        <v>304</v>
      </c>
      <c r="B25" s="201">
        <v>14749</v>
      </c>
      <c r="C25" s="201">
        <v>14662</v>
      </c>
      <c r="D25" s="201">
        <v>8568</v>
      </c>
      <c r="E25" s="201">
        <v>6046</v>
      </c>
      <c r="F25" s="201">
        <v>48</v>
      </c>
      <c r="G25" s="201">
        <v>87</v>
      </c>
      <c r="H25" s="201">
        <v>76</v>
      </c>
      <c r="I25" s="202">
        <v>11</v>
      </c>
    </row>
    <row r="26" spans="1:9" s="20" customFormat="1" ht="18" customHeight="1">
      <c r="A26" s="28" t="s">
        <v>305</v>
      </c>
      <c r="B26" s="201">
        <v>14184</v>
      </c>
      <c r="C26" s="201">
        <v>14091</v>
      </c>
      <c r="D26" s="201">
        <v>8076</v>
      </c>
      <c r="E26" s="201">
        <v>5979</v>
      </c>
      <c r="F26" s="201">
        <v>36</v>
      </c>
      <c r="G26" s="201">
        <v>93</v>
      </c>
      <c r="H26" s="201">
        <v>83</v>
      </c>
      <c r="I26" s="202">
        <v>10</v>
      </c>
    </row>
    <row r="27" spans="1:9" s="20" customFormat="1" ht="18" customHeight="1">
      <c r="A27" s="28" t="s">
        <v>306</v>
      </c>
      <c r="B27" s="201">
        <v>14730</v>
      </c>
      <c r="C27" s="201">
        <v>14655</v>
      </c>
      <c r="D27" s="201">
        <v>8119</v>
      </c>
      <c r="E27" s="201">
        <v>6495</v>
      </c>
      <c r="F27" s="201">
        <v>41</v>
      </c>
      <c r="G27" s="201">
        <v>75</v>
      </c>
      <c r="H27" s="201">
        <v>68</v>
      </c>
      <c r="I27" s="202">
        <v>7</v>
      </c>
    </row>
    <row r="28" spans="1:9" s="20" customFormat="1" ht="18" customHeight="1">
      <c r="A28" s="28" t="s">
        <v>307</v>
      </c>
      <c r="B28" s="201">
        <v>14498</v>
      </c>
      <c r="C28" s="201">
        <v>14435</v>
      </c>
      <c r="D28" s="201">
        <v>7691</v>
      </c>
      <c r="E28" s="201">
        <v>6715</v>
      </c>
      <c r="F28" s="201">
        <v>29</v>
      </c>
      <c r="G28" s="201">
        <v>63</v>
      </c>
      <c r="H28" s="201">
        <v>61</v>
      </c>
      <c r="I28" s="202">
        <v>2</v>
      </c>
    </row>
    <row r="29" spans="1:9" s="20" customFormat="1" ht="18" customHeight="1">
      <c r="A29" s="28" t="s">
        <v>308</v>
      </c>
      <c r="B29" s="201">
        <v>14845</v>
      </c>
      <c r="C29" s="201">
        <v>14778</v>
      </c>
      <c r="D29" s="201">
        <v>7821</v>
      </c>
      <c r="E29" s="201">
        <v>6923</v>
      </c>
      <c r="F29" s="201">
        <v>34</v>
      </c>
      <c r="G29" s="201">
        <v>67</v>
      </c>
      <c r="H29" s="201">
        <v>60</v>
      </c>
      <c r="I29" s="202">
        <v>7</v>
      </c>
    </row>
    <row r="30" spans="1:9" s="20" customFormat="1" ht="18" customHeight="1">
      <c r="A30" s="28" t="s">
        <v>309</v>
      </c>
      <c r="B30" s="201">
        <v>14506</v>
      </c>
      <c r="C30" s="201">
        <v>14444</v>
      </c>
      <c r="D30" s="201">
        <v>7887</v>
      </c>
      <c r="E30" s="201">
        <v>6525</v>
      </c>
      <c r="F30" s="201">
        <v>32</v>
      </c>
      <c r="G30" s="201">
        <v>62</v>
      </c>
      <c r="H30" s="201">
        <v>55</v>
      </c>
      <c r="I30" s="202">
        <v>7</v>
      </c>
    </row>
    <row r="31" spans="1:9" s="20" customFormat="1" ht="18" customHeight="1">
      <c r="A31" s="28" t="s">
        <v>74</v>
      </c>
      <c r="B31" s="201">
        <v>14739</v>
      </c>
      <c r="C31" s="201">
        <v>14681</v>
      </c>
      <c r="D31" s="201">
        <v>7940</v>
      </c>
      <c r="E31" s="201">
        <v>6714</v>
      </c>
      <c r="F31" s="201">
        <v>27</v>
      </c>
      <c r="G31" s="201">
        <v>58</v>
      </c>
      <c r="H31" s="201">
        <v>52</v>
      </c>
      <c r="I31" s="202">
        <v>6</v>
      </c>
    </row>
    <row r="32" spans="1:9" s="20" customFormat="1" ht="18" customHeight="1">
      <c r="A32" s="28" t="s">
        <v>16</v>
      </c>
      <c r="B32" s="201">
        <v>14491</v>
      </c>
      <c r="C32" s="201">
        <v>14442</v>
      </c>
      <c r="D32" s="201">
        <v>8108</v>
      </c>
      <c r="E32" s="201">
        <v>6300</v>
      </c>
      <c r="F32" s="201">
        <v>34</v>
      </c>
      <c r="G32" s="201">
        <v>49</v>
      </c>
      <c r="H32" s="201">
        <v>45</v>
      </c>
      <c r="I32" s="202">
        <v>4</v>
      </c>
    </row>
    <row r="33" spans="1:9" s="20" customFormat="1" ht="18" customHeight="1">
      <c r="A33" s="28" t="s">
        <v>17</v>
      </c>
      <c r="B33" s="201">
        <v>14487</v>
      </c>
      <c r="C33" s="201">
        <v>14446</v>
      </c>
      <c r="D33" s="201">
        <v>8381</v>
      </c>
      <c r="E33" s="201">
        <v>6025</v>
      </c>
      <c r="F33" s="201">
        <v>40</v>
      </c>
      <c r="G33" s="201">
        <v>41</v>
      </c>
      <c r="H33" s="201">
        <v>34</v>
      </c>
      <c r="I33" s="202">
        <v>7</v>
      </c>
    </row>
    <row r="34" spans="1:9" s="20" customFormat="1" ht="18" customHeight="1">
      <c r="A34" s="28" t="s">
        <v>18</v>
      </c>
      <c r="B34" s="201">
        <v>14591</v>
      </c>
      <c r="C34" s="201">
        <v>14547</v>
      </c>
      <c r="D34" s="201">
        <v>8628</v>
      </c>
      <c r="E34" s="201">
        <v>5876</v>
      </c>
      <c r="F34" s="201">
        <v>43</v>
      </c>
      <c r="G34" s="201">
        <v>44</v>
      </c>
      <c r="H34" s="201">
        <v>39</v>
      </c>
      <c r="I34" s="202">
        <v>5</v>
      </c>
    </row>
    <row r="35" spans="1:9" s="20" customFormat="1" ht="18" customHeight="1">
      <c r="A35" s="28" t="s">
        <v>19</v>
      </c>
      <c r="B35" s="201">
        <v>14568</v>
      </c>
      <c r="C35" s="201">
        <v>14538</v>
      </c>
      <c r="D35" s="201">
        <v>8842</v>
      </c>
      <c r="E35" s="201">
        <v>5660</v>
      </c>
      <c r="F35" s="201">
        <v>36</v>
      </c>
      <c r="G35" s="201">
        <v>30</v>
      </c>
      <c r="H35" s="201">
        <v>24</v>
      </c>
      <c r="I35" s="202">
        <v>6</v>
      </c>
    </row>
    <row r="36" spans="1:9" s="20" customFormat="1" ht="18" customHeight="1">
      <c r="A36" s="265" t="s">
        <v>326</v>
      </c>
      <c r="B36" s="445">
        <v>14589</v>
      </c>
      <c r="C36" s="445">
        <v>14564</v>
      </c>
      <c r="D36" s="445">
        <v>8942</v>
      </c>
      <c r="E36" s="445">
        <v>5582</v>
      </c>
      <c r="F36" s="445">
        <v>40</v>
      </c>
      <c r="G36" s="445">
        <v>25</v>
      </c>
      <c r="H36" s="445">
        <v>23</v>
      </c>
      <c r="I36" s="446">
        <v>2</v>
      </c>
    </row>
    <row r="37" spans="1:9" s="178" customFormat="1" ht="18" customHeight="1">
      <c r="A37" s="15"/>
      <c r="B37" s="144" t="s">
        <v>75</v>
      </c>
      <c r="C37" s="203"/>
      <c r="D37" s="203"/>
      <c r="E37" s="203"/>
      <c r="F37" s="203"/>
      <c r="G37" s="203"/>
      <c r="H37" s="203"/>
      <c r="I37" s="204"/>
    </row>
    <row r="38" spans="1:9" s="20" customFormat="1" ht="18" hidden="1" customHeight="1">
      <c r="A38" s="28" t="s">
        <v>288</v>
      </c>
      <c r="B38" s="447">
        <v>100</v>
      </c>
      <c r="C38" s="447">
        <v>99.606503054778912</v>
      </c>
      <c r="D38" s="447">
        <v>61.975768872320593</v>
      </c>
      <c r="E38" s="447">
        <v>36.206896551724135</v>
      </c>
      <c r="F38" s="447">
        <v>1.4238376307341825</v>
      </c>
      <c r="G38" s="447">
        <v>0.39349694522108314</v>
      </c>
      <c r="H38" s="447">
        <v>0.32101066583825205</v>
      </c>
      <c r="I38" s="448">
        <v>7.2486279382831115E-2</v>
      </c>
    </row>
    <row r="39" spans="1:9" s="20" customFormat="1" ht="18" hidden="1" customHeight="1">
      <c r="A39" s="93" t="s">
        <v>38</v>
      </c>
      <c r="B39" s="213">
        <v>100</v>
      </c>
      <c r="C39" s="213">
        <v>99.6340825927862</v>
      </c>
      <c r="D39" s="213">
        <v>63.26189231573445</v>
      </c>
      <c r="E39" s="213">
        <v>35.128071092524834</v>
      </c>
      <c r="F39" s="213">
        <v>1.2441191845269211</v>
      </c>
      <c r="G39" s="213">
        <v>0.36591740721380034</v>
      </c>
      <c r="H39" s="213">
        <v>0.31364349189754315</v>
      </c>
      <c r="I39" s="212">
        <v>5.2273915316257184E-2</v>
      </c>
    </row>
    <row r="40" spans="1:9" s="20" customFormat="1" ht="18" hidden="1" customHeight="1">
      <c r="A40" s="93" t="s">
        <v>43</v>
      </c>
      <c r="B40" s="213">
        <v>100</v>
      </c>
      <c r="C40" s="213">
        <v>99.63308692602385</v>
      </c>
      <c r="D40" s="213">
        <v>63.767333944855118</v>
      </c>
      <c r="E40" s="213">
        <v>34.74343063724168</v>
      </c>
      <c r="F40" s="213">
        <v>1.1223223439270491</v>
      </c>
      <c r="G40" s="213">
        <v>0.36691307397615064</v>
      </c>
      <c r="H40" s="213">
        <v>0.33993417147790428</v>
      </c>
      <c r="I40" s="212">
        <v>2.6978902498246374E-2</v>
      </c>
    </row>
    <row r="41" spans="1:9" s="20" customFormat="1" ht="18" hidden="1" customHeight="1">
      <c r="A41" s="93" t="s">
        <v>40</v>
      </c>
      <c r="B41" s="213">
        <v>100</v>
      </c>
      <c r="C41" s="213">
        <v>99.720026350461126</v>
      </c>
      <c r="D41" s="213">
        <v>67.166227492314448</v>
      </c>
      <c r="E41" s="213">
        <v>31.724857268335526</v>
      </c>
      <c r="F41" s="213">
        <v>0.82894158981115496</v>
      </c>
      <c r="G41" s="213">
        <v>0.27997364953886694</v>
      </c>
      <c r="H41" s="213">
        <v>0.23056653491436099</v>
      </c>
      <c r="I41" s="212">
        <v>4.9407114624505928E-2</v>
      </c>
    </row>
    <row r="42" spans="1:9" s="20" customFormat="1" ht="18" hidden="1" customHeight="1">
      <c r="A42" s="28" t="s">
        <v>12</v>
      </c>
      <c r="B42" s="213">
        <v>100</v>
      </c>
      <c r="C42" s="213">
        <v>99.713942445219985</v>
      </c>
      <c r="D42" s="213">
        <v>70.049774014531721</v>
      </c>
      <c r="E42" s="213">
        <v>28.783111161965785</v>
      </c>
      <c r="F42" s="213">
        <v>0.88105726872246704</v>
      </c>
      <c r="G42" s="213">
        <v>0.28605755478002171</v>
      </c>
      <c r="H42" s="213">
        <v>0.25745179930201956</v>
      </c>
      <c r="I42" s="212">
        <v>2.8605755478002173E-2</v>
      </c>
    </row>
    <row r="43" spans="1:9" s="20" customFormat="1" ht="18" hidden="1" customHeight="1">
      <c r="A43" s="28" t="s">
        <v>290</v>
      </c>
      <c r="B43" s="213">
        <v>100</v>
      </c>
      <c r="C43" s="213">
        <v>99.753228120516496</v>
      </c>
      <c r="D43" s="213">
        <v>71.236728837876612</v>
      </c>
      <c r="E43" s="213">
        <v>28.022955523672881</v>
      </c>
      <c r="F43" s="213">
        <v>0.49354375896700142</v>
      </c>
      <c r="G43" s="213">
        <v>0.24677187948350071</v>
      </c>
      <c r="H43" s="213">
        <v>0.22381635581061693</v>
      </c>
      <c r="I43" s="212">
        <v>2.2955523672883789E-2</v>
      </c>
    </row>
    <row r="44" spans="1:9" s="20" customFormat="1" ht="18" hidden="1" customHeight="1">
      <c r="A44" s="28" t="s">
        <v>291</v>
      </c>
      <c r="B44" s="213">
        <v>100</v>
      </c>
      <c r="C44" s="213">
        <v>99.736510482300375</v>
      </c>
      <c r="D44" s="213">
        <v>73.381830679344716</v>
      </c>
      <c r="E44" s="213">
        <v>25.976629625386643</v>
      </c>
      <c r="F44" s="213">
        <v>0.37805017756902282</v>
      </c>
      <c r="G44" s="213">
        <v>0.26348951769962198</v>
      </c>
      <c r="H44" s="213">
        <v>0.23484935273227173</v>
      </c>
      <c r="I44" s="212">
        <v>2.864016496735021E-2</v>
      </c>
    </row>
    <row r="45" spans="1:9" s="20" customFormat="1" ht="18" hidden="1" customHeight="1">
      <c r="A45" s="28" t="s">
        <v>292</v>
      </c>
      <c r="B45" s="213">
        <v>100</v>
      </c>
      <c r="C45" s="213">
        <v>99.769119769119769</v>
      </c>
      <c r="D45" s="213">
        <v>74.64357864357865</v>
      </c>
      <c r="E45" s="213">
        <v>24.588744588744589</v>
      </c>
      <c r="F45" s="213">
        <v>0.53679653679653683</v>
      </c>
      <c r="G45" s="213">
        <v>0.23088023088023088</v>
      </c>
      <c r="H45" s="213">
        <v>0.19047619047619047</v>
      </c>
      <c r="I45" s="212">
        <v>4.0404040404040401E-2</v>
      </c>
    </row>
    <row r="46" spans="1:9" s="20" customFormat="1" ht="18" customHeight="1">
      <c r="A46" s="28" t="s">
        <v>72</v>
      </c>
      <c r="B46" s="213">
        <v>100</v>
      </c>
      <c r="C46" s="213">
        <v>99.883941115386961</v>
      </c>
      <c r="D46" s="213">
        <v>75.169507055158519</v>
      </c>
      <c r="E46" s="213">
        <v>24.256306884124363</v>
      </c>
      <c r="F46" s="213">
        <v>0.45812717610408654</v>
      </c>
      <c r="G46" s="213">
        <v>0.11605888461303523</v>
      </c>
      <c r="H46" s="213">
        <v>0.10995052226498077</v>
      </c>
      <c r="I46" s="212">
        <v>6.1083623480544863E-3</v>
      </c>
    </row>
    <row r="47" spans="1:9" s="20" customFormat="1" ht="18" customHeight="1">
      <c r="A47" s="28" t="s">
        <v>294</v>
      </c>
      <c r="B47" s="213">
        <v>100</v>
      </c>
      <c r="C47" s="213">
        <v>99.753766781966348</v>
      </c>
      <c r="D47" s="213">
        <v>75.64049950167086</v>
      </c>
      <c r="E47" s="213">
        <v>23.568036583220962</v>
      </c>
      <c r="F47" s="213">
        <v>0.54523069707451488</v>
      </c>
      <c r="G47" s="213">
        <v>0.24623321803365186</v>
      </c>
      <c r="H47" s="213">
        <v>0.21691973969631237</v>
      </c>
      <c r="I47" s="212">
        <v>2.9313478337339507E-2</v>
      </c>
    </row>
    <row r="48" spans="1:9" s="20" customFormat="1" ht="18" customHeight="1">
      <c r="A48" s="28" t="s">
        <v>295</v>
      </c>
      <c r="B48" s="213">
        <v>100</v>
      </c>
      <c r="C48" s="213">
        <v>99.747334689098423</v>
      </c>
      <c r="D48" s="213">
        <v>72.662845874160354</v>
      </c>
      <c r="E48" s="213">
        <v>26.529857644666301</v>
      </c>
      <c r="F48" s="213">
        <v>0.55463117027176934</v>
      </c>
      <c r="G48" s="213">
        <v>0.25266531090158378</v>
      </c>
      <c r="H48" s="213">
        <v>0.22185246810870773</v>
      </c>
      <c r="I48" s="212">
        <v>3.081284279287607E-2</v>
      </c>
    </row>
    <row r="49" spans="1:9" s="20" customFormat="1" ht="18" customHeight="1">
      <c r="A49" s="28" t="s">
        <v>296</v>
      </c>
      <c r="B49" s="213">
        <v>100</v>
      </c>
      <c r="C49" s="213">
        <v>99.74294632474448</v>
      </c>
      <c r="D49" s="213">
        <v>68.884264642879003</v>
      </c>
      <c r="E49" s="213">
        <v>30.313972703347819</v>
      </c>
      <c r="F49" s="213">
        <v>0.54470897851765721</v>
      </c>
      <c r="G49" s="213">
        <v>0.25705367525552358</v>
      </c>
      <c r="H49" s="213">
        <v>0.24481302405287964</v>
      </c>
      <c r="I49" s="212">
        <v>1.2240651202643981E-2</v>
      </c>
    </row>
    <row r="50" spans="1:9" s="20" customFormat="1" ht="18" customHeight="1">
      <c r="A50" s="28" t="s">
        <v>297</v>
      </c>
      <c r="B50" s="213">
        <v>100</v>
      </c>
      <c r="C50" s="213">
        <v>99.678699678699672</v>
      </c>
      <c r="D50" s="213">
        <v>67.3911673911674</v>
      </c>
      <c r="E50" s="213">
        <v>31.726831726831726</v>
      </c>
      <c r="F50" s="213">
        <v>0.56070056070056074</v>
      </c>
      <c r="G50" s="213">
        <v>0.32130032130032132</v>
      </c>
      <c r="H50" s="213">
        <v>0.30240030240030241</v>
      </c>
      <c r="I50" s="212">
        <v>1.8900018900018901E-2</v>
      </c>
    </row>
    <row r="51" spans="1:9" s="20" customFormat="1" ht="18" customHeight="1">
      <c r="A51" s="28" t="s">
        <v>298</v>
      </c>
      <c r="B51" s="213">
        <v>100</v>
      </c>
      <c r="C51" s="213">
        <v>99.536034642746671</v>
      </c>
      <c r="D51" s="213">
        <v>66.594494277760603</v>
      </c>
      <c r="E51" s="213">
        <v>32.471388802969379</v>
      </c>
      <c r="F51" s="213">
        <v>0.47015156201670277</v>
      </c>
      <c r="G51" s="213">
        <v>0.46396535725332505</v>
      </c>
      <c r="H51" s="213">
        <v>0.43303433343643671</v>
      </c>
      <c r="I51" s="212">
        <v>3.093102381688834E-2</v>
      </c>
    </row>
    <row r="52" spans="1:9" s="20" customFormat="1" ht="18" customHeight="1">
      <c r="A52" s="28" t="s">
        <v>299</v>
      </c>
      <c r="B52" s="213">
        <v>100</v>
      </c>
      <c r="C52" s="213">
        <v>99.335851022268528</v>
      </c>
      <c r="D52" s="213">
        <v>65.242870165386108</v>
      </c>
      <c r="E52" s="213">
        <v>33.669748665190781</v>
      </c>
      <c r="F52" s="213">
        <v>0.42323219169162651</v>
      </c>
      <c r="G52" s="213">
        <v>0.66414897773147552</v>
      </c>
      <c r="H52" s="213">
        <v>0.59903633285584068</v>
      </c>
      <c r="I52" s="212">
        <v>6.5112644875634854E-2</v>
      </c>
    </row>
    <row r="53" spans="1:9" s="20" customFormat="1" ht="18" customHeight="1">
      <c r="A53" s="93" t="s">
        <v>300</v>
      </c>
      <c r="B53" s="213">
        <v>100</v>
      </c>
      <c r="C53" s="213">
        <v>99.373858596399685</v>
      </c>
      <c r="D53" s="213">
        <v>64.362118445082189</v>
      </c>
      <c r="E53" s="213">
        <v>34.61387946777981</v>
      </c>
      <c r="F53" s="213">
        <v>0.39786068353769888</v>
      </c>
      <c r="G53" s="213">
        <v>0.62614140360031312</v>
      </c>
      <c r="H53" s="213">
        <v>0.56091834072528046</v>
      </c>
      <c r="I53" s="212">
        <v>6.52230628750326E-2</v>
      </c>
    </row>
    <row r="54" spans="1:9" s="20" customFormat="1" ht="18" customHeight="1">
      <c r="A54" s="28" t="s">
        <v>301</v>
      </c>
      <c r="B54" s="213">
        <v>100</v>
      </c>
      <c r="C54" s="213">
        <v>99.451410658307211</v>
      </c>
      <c r="D54" s="213">
        <v>65.118861024033436</v>
      </c>
      <c r="E54" s="213">
        <v>33.992946708463947</v>
      </c>
      <c r="F54" s="213">
        <v>0.33960292580982232</v>
      </c>
      <c r="G54" s="213">
        <v>0.54858934169278994</v>
      </c>
      <c r="H54" s="213">
        <v>0.50940438871473348</v>
      </c>
      <c r="I54" s="212">
        <v>3.9184952978056423E-2</v>
      </c>
    </row>
    <row r="55" spans="1:9" s="20" customFormat="1" ht="18" customHeight="1">
      <c r="A55" s="28" t="s">
        <v>302</v>
      </c>
      <c r="B55" s="213">
        <v>100</v>
      </c>
      <c r="C55" s="213">
        <v>99.422225075431726</v>
      </c>
      <c r="D55" s="213">
        <v>63.336971175450984</v>
      </c>
      <c r="E55" s="213">
        <v>35.789946716312507</v>
      </c>
      <c r="F55" s="213">
        <v>0.29530718366822878</v>
      </c>
      <c r="G55" s="213">
        <v>0.57777492456827373</v>
      </c>
      <c r="H55" s="213">
        <v>0.53283687487963016</v>
      </c>
      <c r="I55" s="212">
        <v>4.4938049688643511E-2</v>
      </c>
    </row>
    <row r="56" spans="1:9" s="20" customFormat="1" ht="18" customHeight="1">
      <c r="A56" s="28" t="s">
        <v>303</v>
      </c>
      <c r="B56" s="213">
        <v>100</v>
      </c>
      <c r="C56" s="213">
        <v>99.359957330488697</v>
      </c>
      <c r="D56" s="213">
        <v>59.697313154210285</v>
      </c>
      <c r="E56" s="213">
        <v>39.262617507833859</v>
      </c>
      <c r="F56" s="213">
        <v>0.40002666844456303</v>
      </c>
      <c r="G56" s="213">
        <v>0.64004266951130073</v>
      </c>
      <c r="H56" s="213">
        <v>0.59337289152610173</v>
      </c>
      <c r="I56" s="212">
        <v>4.6669777985199015E-2</v>
      </c>
    </row>
    <row r="57" spans="1:9" s="20" customFormat="1" ht="18" customHeight="1">
      <c r="A57" s="28" t="s">
        <v>304</v>
      </c>
      <c r="B57" s="213">
        <v>100</v>
      </c>
      <c r="C57" s="213">
        <v>99.410129500305104</v>
      </c>
      <c r="D57" s="213">
        <v>58.092074038917893</v>
      </c>
      <c r="E57" s="213">
        <v>40.992609668452097</v>
      </c>
      <c r="F57" s="213">
        <v>0.32544579293511428</v>
      </c>
      <c r="G57" s="213">
        <v>0.58987049969489458</v>
      </c>
      <c r="H57" s="213">
        <v>0.51528917214726422</v>
      </c>
      <c r="I57" s="212">
        <v>7.4581327547630347E-2</v>
      </c>
    </row>
    <row r="58" spans="1:9" s="20" customFormat="1" ht="18" customHeight="1">
      <c r="A58" s="28" t="s">
        <v>305</v>
      </c>
      <c r="B58" s="213">
        <v>100</v>
      </c>
      <c r="C58" s="213">
        <v>99.344331641285947</v>
      </c>
      <c r="D58" s="213">
        <v>56.937394247038917</v>
      </c>
      <c r="E58" s="213">
        <v>42.153130287648054</v>
      </c>
      <c r="F58" s="213">
        <v>0.25380710659898476</v>
      </c>
      <c r="G58" s="213">
        <v>0.65566835871404405</v>
      </c>
      <c r="H58" s="213">
        <v>0.58516638465877047</v>
      </c>
      <c r="I58" s="212">
        <v>7.0501974055273545E-2</v>
      </c>
    </row>
    <row r="59" spans="1:9" s="20" customFormat="1" ht="18" customHeight="1">
      <c r="A59" s="28" t="s">
        <v>306</v>
      </c>
      <c r="B59" s="213">
        <v>100</v>
      </c>
      <c r="C59" s="213">
        <v>99.490835030549903</v>
      </c>
      <c r="D59" s="213">
        <v>55.118805159538354</v>
      </c>
      <c r="E59" s="213">
        <v>44.093686354378818</v>
      </c>
      <c r="F59" s="213">
        <v>0.27834351663272233</v>
      </c>
      <c r="G59" s="213">
        <v>0.50916496945010181</v>
      </c>
      <c r="H59" s="213">
        <v>0.46164290563475896</v>
      </c>
      <c r="I59" s="212">
        <v>4.7522063815342838E-2</v>
      </c>
    </row>
    <row r="60" spans="1:9" s="20" customFormat="1" ht="18" customHeight="1">
      <c r="A60" s="28" t="s">
        <v>307</v>
      </c>
      <c r="B60" s="213">
        <v>100</v>
      </c>
      <c r="C60" s="213">
        <v>99.565457304455791</v>
      </c>
      <c r="D60" s="213">
        <v>53.048696371913366</v>
      </c>
      <c r="E60" s="213">
        <v>46.31673334253</v>
      </c>
      <c r="F60" s="213">
        <v>0.20002759001241549</v>
      </c>
      <c r="G60" s="213">
        <v>0.43454269554421304</v>
      </c>
      <c r="H60" s="213">
        <v>0.42074768933646017</v>
      </c>
      <c r="I60" s="212">
        <v>1.3795006207752793E-2</v>
      </c>
    </row>
    <row r="61" spans="1:9" s="20" customFormat="1" ht="18" customHeight="1">
      <c r="A61" s="28" t="s">
        <v>308</v>
      </c>
      <c r="B61" s="213">
        <v>100</v>
      </c>
      <c r="C61" s="213">
        <v>99.548669585719097</v>
      </c>
      <c r="D61" s="213">
        <v>52.684405523745369</v>
      </c>
      <c r="E61" s="213">
        <v>46.635230717413272</v>
      </c>
      <c r="F61" s="213">
        <v>0.2290333445604581</v>
      </c>
      <c r="G61" s="213">
        <v>0.4513304142809027</v>
      </c>
      <c r="H61" s="213">
        <v>0.40417649040080833</v>
      </c>
      <c r="I61" s="212">
        <v>4.715392388009431E-2</v>
      </c>
    </row>
    <row r="62" spans="1:9" s="20" customFormat="1" ht="16.5" customHeight="1">
      <c r="A62" s="28" t="s">
        <v>309</v>
      </c>
      <c r="B62" s="213">
        <v>100</v>
      </c>
      <c r="C62" s="213">
        <v>99.572590652143944</v>
      </c>
      <c r="D62" s="213">
        <v>54.370605266786157</v>
      </c>
      <c r="E62" s="213">
        <v>44.981387012270787</v>
      </c>
      <c r="F62" s="213">
        <v>0.22059837308699848</v>
      </c>
      <c r="G62" s="213">
        <v>0.42740934785605955</v>
      </c>
      <c r="H62" s="213">
        <v>0.37915345374327863</v>
      </c>
      <c r="I62" s="212">
        <v>4.8255894112780917E-2</v>
      </c>
    </row>
    <row r="63" spans="1:9" s="20" customFormat="1" ht="16.5" customHeight="1">
      <c r="A63" s="28" t="s">
        <v>74</v>
      </c>
      <c r="B63" s="213">
        <v>100</v>
      </c>
      <c r="C63" s="213">
        <v>99.606486193093161</v>
      </c>
      <c r="D63" s="213">
        <v>53.870683221385441</v>
      </c>
      <c r="E63" s="213">
        <v>45.552615509871771</v>
      </c>
      <c r="F63" s="213">
        <v>0.18318746183594548</v>
      </c>
      <c r="G63" s="213">
        <v>0.39351380690684579</v>
      </c>
      <c r="H63" s="213">
        <v>0.35280548205441342</v>
      </c>
      <c r="I63" s="212">
        <v>4.0708324852432323E-2</v>
      </c>
    </row>
    <row r="64" spans="1:9" s="20" customFormat="1" ht="16.5" customHeight="1">
      <c r="A64" s="28" t="s">
        <v>16</v>
      </c>
      <c r="B64" s="213">
        <v>100</v>
      </c>
      <c r="C64" s="213">
        <v>99.661859084949285</v>
      </c>
      <c r="D64" s="213">
        <v>55.951970188392799</v>
      </c>
      <c r="E64" s="213">
        <v>43.475260506521288</v>
      </c>
      <c r="F64" s="213">
        <v>0.23462839003519426</v>
      </c>
      <c r="G64" s="213">
        <v>0.33814091505072114</v>
      </c>
      <c r="H64" s="213">
        <v>0.31053757504658064</v>
      </c>
      <c r="I64" s="212">
        <v>2.7603340004140501E-2</v>
      </c>
    </row>
    <row r="65" spans="1:9" s="20" customFormat="1" ht="16.5" customHeight="1">
      <c r="A65" s="28" t="s">
        <v>17</v>
      </c>
      <c r="B65" s="213">
        <v>100</v>
      </c>
      <c r="C65" s="213">
        <v>99.716987644094701</v>
      </c>
      <c r="D65" s="213">
        <v>57.851867191274941</v>
      </c>
      <c r="E65" s="213">
        <v>41.589010837302411</v>
      </c>
      <c r="F65" s="213">
        <v>0.27610961551736035</v>
      </c>
      <c r="G65" s="213">
        <v>0.28301235590529439</v>
      </c>
      <c r="H65" s="213">
        <v>0.23469317318975635</v>
      </c>
      <c r="I65" s="212">
        <v>4.8319182715538068E-2</v>
      </c>
    </row>
    <row r="66" spans="1:9" s="20" customFormat="1" ht="16.5" customHeight="1">
      <c r="A66" s="28" t="s">
        <v>18</v>
      </c>
      <c r="B66" s="213">
        <v>100</v>
      </c>
      <c r="C66" s="213">
        <v>99.698444246453292</v>
      </c>
      <c r="D66" s="213">
        <v>59.132341854567883</v>
      </c>
      <c r="E66" s="213">
        <v>40.271400178192032</v>
      </c>
      <c r="F66" s="213">
        <v>0.29470221369337263</v>
      </c>
      <c r="G66" s="213">
        <v>0.30155575354670683</v>
      </c>
      <c r="H66" s="213">
        <v>0.2672880542800356</v>
      </c>
      <c r="I66" s="212">
        <v>3.4267699266671239E-2</v>
      </c>
    </row>
    <row r="67" spans="1:9" s="20" customFormat="1" ht="16.5" customHeight="1">
      <c r="A67" s="28" t="s">
        <v>19</v>
      </c>
      <c r="B67" s="213">
        <v>100</v>
      </c>
      <c r="C67" s="213">
        <v>99.794069192751238</v>
      </c>
      <c r="D67" s="213">
        <v>60.694673256452504</v>
      </c>
      <c r="E67" s="213">
        <v>38.85227896760022</v>
      </c>
      <c r="F67" s="213">
        <v>0.24711696869851729</v>
      </c>
      <c r="G67" s="213">
        <v>0.20593080724876442</v>
      </c>
      <c r="H67" s="213">
        <v>0.16474464579901155</v>
      </c>
      <c r="I67" s="212">
        <v>4.1186161449752887E-2</v>
      </c>
    </row>
    <row r="68" spans="1:9" s="20" customFormat="1" ht="18" customHeight="1">
      <c r="A68" s="174" t="s">
        <v>20</v>
      </c>
      <c r="B68" s="449">
        <v>99.999999999999986</v>
      </c>
      <c r="C68" s="449">
        <v>99.828638014942754</v>
      </c>
      <c r="D68" s="449">
        <v>61.292754815271778</v>
      </c>
      <c r="E68" s="449">
        <v>38.261704023579405</v>
      </c>
      <c r="F68" s="449">
        <v>0.27417917609157583</v>
      </c>
      <c r="G68" s="449">
        <v>0.17136198505723491</v>
      </c>
      <c r="H68" s="449">
        <v>0.15765302625265612</v>
      </c>
      <c r="I68" s="450">
        <v>1.3708958804578791E-2</v>
      </c>
    </row>
    <row r="69" spans="1:9" s="20" customFormat="1" ht="18" customHeight="1">
      <c r="A69" s="451"/>
      <c r="B69" s="452"/>
      <c r="C69" s="452"/>
      <c r="D69" s="452"/>
      <c r="E69" s="452"/>
      <c r="F69" s="452"/>
      <c r="G69" s="452"/>
      <c r="H69" s="452"/>
      <c r="I69" s="452"/>
    </row>
    <row r="70" spans="1:9" s="178" customFormat="1"/>
    <row r="71" spans="1:9" s="178" customFormat="1"/>
    <row r="72" spans="1:9" s="178" customFormat="1"/>
    <row r="73" spans="1:9" s="178" customFormat="1" ht="24" customHeight="1"/>
    <row r="74" spans="1:9" s="178" customFormat="1" ht="24" customHeight="1"/>
    <row r="75" spans="1:9" s="178" customFormat="1" ht="24" customHeight="1"/>
    <row r="76" spans="1:9" s="178" customFormat="1" ht="24" customHeight="1"/>
    <row r="77" spans="1:9" s="178" customFormat="1" ht="24" customHeight="1"/>
    <row r="78" spans="1:9" s="178" customFormat="1" ht="24" customHeight="1"/>
    <row r="79" spans="1:9" s="178" customFormat="1" ht="24" customHeight="1"/>
    <row r="80" spans="1:9" s="178" customFormat="1" ht="24" customHeight="1"/>
    <row r="81" spans="1:9" s="178" customFormat="1"/>
    <row r="82" spans="1:9" s="178" customFormat="1"/>
    <row r="83" spans="1:9" s="178" customFormat="1"/>
    <row r="84" spans="1:9" s="178" customFormat="1"/>
    <row r="85" spans="1:9" s="178" customFormat="1"/>
    <row r="86" spans="1:9" s="178" customFormat="1"/>
    <row r="87" spans="1:9" s="178" customFormat="1"/>
    <row r="88" spans="1:9" s="178" customFormat="1"/>
    <row r="89" spans="1:9">
      <c r="A89" s="178"/>
      <c r="B89" s="178"/>
      <c r="C89" s="178"/>
      <c r="D89" s="178"/>
      <c r="E89" s="178"/>
      <c r="F89" s="178"/>
      <c r="G89" s="178"/>
      <c r="H89" s="178"/>
      <c r="I89" s="178"/>
    </row>
    <row r="90" spans="1:9">
      <c r="A90" s="178"/>
      <c r="B90" s="178"/>
      <c r="C90" s="178"/>
      <c r="D90" s="178"/>
      <c r="E90" s="178"/>
      <c r="F90" s="178"/>
      <c r="G90" s="178"/>
      <c r="H90" s="178"/>
      <c r="I90" s="178"/>
    </row>
    <row r="91" spans="1:9">
      <c r="A91" s="178"/>
      <c r="B91" s="178"/>
      <c r="C91" s="178"/>
      <c r="D91" s="178"/>
      <c r="E91" s="178"/>
      <c r="F91" s="178"/>
      <c r="G91" s="178"/>
      <c r="H91" s="178"/>
      <c r="I91" s="178"/>
    </row>
    <row r="92" spans="1:9">
      <c r="A92" s="178"/>
      <c r="B92" s="178"/>
      <c r="C92" s="178"/>
      <c r="D92" s="178"/>
      <c r="E92" s="178"/>
      <c r="F92" s="178"/>
      <c r="G92" s="178"/>
      <c r="H92" s="178"/>
      <c r="I92" s="178"/>
    </row>
    <row r="93" spans="1:9">
      <c r="A93" s="178"/>
      <c r="B93" s="178"/>
      <c r="C93" s="178"/>
      <c r="D93" s="178"/>
      <c r="E93" s="178"/>
      <c r="F93" s="178"/>
      <c r="G93" s="178"/>
      <c r="H93" s="178"/>
      <c r="I93" s="178"/>
    </row>
    <row r="94" spans="1:9">
      <c r="A94" s="178"/>
      <c r="B94" s="178"/>
      <c r="C94" s="178"/>
      <c r="D94" s="178"/>
      <c r="E94" s="178"/>
      <c r="F94" s="178"/>
      <c r="G94" s="178"/>
      <c r="H94" s="178"/>
      <c r="I94" s="178"/>
    </row>
    <row r="95" spans="1:9">
      <c r="A95" s="178"/>
      <c r="B95" s="178"/>
      <c r="C95" s="178"/>
      <c r="D95" s="178"/>
      <c r="E95" s="178"/>
      <c r="F95" s="178"/>
      <c r="G95" s="178"/>
      <c r="H95" s="178"/>
      <c r="I95" s="178"/>
    </row>
    <row r="96" spans="1:9">
      <c r="A96" s="178"/>
      <c r="B96" s="178"/>
      <c r="C96" s="178"/>
      <c r="D96" s="178"/>
      <c r="E96" s="178"/>
      <c r="F96" s="178"/>
      <c r="G96" s="178"/>
      <c r="H96" s="178"/>
      <c r="I96" s="178"/>
    </row>
    <row r="97" spans="1:9">
      <c r="A97" s="178"/>
      <c r="B97" s="178"/>
      <c r="C97" s="178"/>
      <c r="D97" s="178"/>
      <c r="E97" s="178"/>
      <c r="F97" s="178"/>
      <c r="G97" s="178"/>
      <c r="H97" s="178"/>
      <c r="I97" s="178"/>
    </row>
    <row r="98" spans="1:9">
      <c r="A98" s="178"/>
      <c r="B98" s="178"/>
      <c r="C98" s="178"/>
      <c r="D98" s="178"/>
      <c r="E98" s="178"/>
      <c r="F98" s="178"/>
      <c r="G98" s="178"/>
      <c r="H98" s="178"/>
      <c r="I98" s="178"/>
    </row>
    <row r="99" spans="1:9">
      <c r="A99" s="178"/>
      <c r="B99" s="178"/>
      <c r="C99" s="178"/>
      <c r="D99" s="178"/>
      <c r="E99" s="178"/>
      <c r="F99" s="178"/>
      <c r="G99" s="178"/>
      <c r="H99" s="178"/>
      <c r="I99" s="178"/>
    </row>
    <row r="100" spans="1:9">
      <c r="A100" s="178"/>
      <c r="B100" s="178"/>
      <c r="C100" s="178"/>
      <c r="D100" s="178"/>
      <c r="E100" s="178"/>
      <c r="F100" s="178"/>
      <c r="G100" s="178"/>
      <c r="H100" s="178"/>
      <c r="I100" s="178"/>
    </row>
    <row r="101" spans="1:9">
      <c r="A101" s="178"/>
      <c r="B101" s="178"/>
      <c r="C101" s="178"/>
      <c r="D101" s="178"/>
      <c r="E101" s="178"/>
      <c r="F101" s="178"/>
      <c r="G101" s="178"/>
      <c r="H101" s="178"/>
      <c r="I101" s="178"/>
    </row>
    <row r="102" spans="1:9">
      <c r="A102" s="178"/>
      <c r="B102" s="178"/>
      <c r="C102" s="178"/>
      <c r="D102" s="178"/>
      <c r="E102" s="178"/>
      <c r="F102" s="178"/>
      <c r="G102" s="178"/>
      <c r="H102" s="178"/>
      <c r="I102" s="178"/>
    </row>
    <row r="103" spans="1:9">
      <c r="A103" s="178"/>
      <c r="B103" s="178"/>
      <c r="C103" s="178"/>
      <c r="D103" s="178"/>
      <c r="E103" s="178"/>
      <c r="F103" s="178"/>
      <c r="G103" s="178"/>
      <c r="H103" s="178"/>
      <c r="I103" s="178"/>
    </row>
    <row r="104" spans="1:9">
      <c r="A104" s="178"/>
      <c r="B104" s="178"/>
      <c r="C104" s="178"/>
      <c r="D104" s="178"/>
      <c r="E104" s="178"/>
      <c r="F104" s="178"/>
      <c r="G104" s="178"/>
      <c r="H104" s="178"/>
      <c r="I104" s="178"/>
    </row>
    <row r="105" spans="1:9">
      <c r="A105" s="178"/>
      <c r="B105" s="178"/>
      <c r="C105" s="178"/>
      <c r="D105" s="178"/>
      <c r="E105" s="178"/>
      <c r="F105" s="178"/>
      <c r="G105" s="178"/>
      <c r="H105" s="178"/>
      <c r="I105" s="178"/>
    </row>
    <row r="106" spans="1:9">
      <c r="A106" s="178"/>
      <c r="B106" s="178"/>
      <c r="C106" s="178"/>
      <c r="D106" s="178"/>
      <c r="E106" s="178"/>
      <c r="F106" s="178"/>
      <c r="G106" s="178"/>
      <c r="H106" s="178"/>
      <c r="I106" s="178"/>
    </row>
    <row r="107" spans="1:9">
      <c r="A107" s="178"/>
      <c r="B107" s="178"/>
      <c r="C107" s="178"/>
      <c r="D107" s="178"/>
      <c r="E107" s="178"/>
      <c r="F107" s="178"/>
      <c r="G107" s="178"/>
      <c r="H107" s="178"/>
      <c r="I107" s="178"/>
    </row>
    <row r="108" spans="1:9">
      <c r="A108" s="178"/>
      <c r="B108" s="178"/>
      <c r="C108" s="178"/>
      <c r="D108" s="178"/>
      <c r="E108" s="178"/>
      <c r="F108" s="178"/>
      <c r="G108" s="178"/>
      <c r="H108" s="178"/>
      <c r="I108" s="178"/>
    </row>
    <row r="109" spans="1:9">
      <c r="A109" s="178"/>
      <c r="B109" s="178"/>
      <c r="C109" s="178"/>
      <c r="D109" s="178"/>
      <c r="E109" s="178"/>
      <c r="F109" s="178"/>
      <c r="G109" s="178"/>
      <c r="H109" s="178"/>
      <c r="I109" s="178"/>
    </row>
    <row r="110" spans="1:9">
      <c r="A110" s="178"/>
      <c r="B110" s="178"/>
      <c r="C110" s="178"/>
      <c r="D110" s="178"/>
      <c r="E110" s="178"/>
      <c r="F110" s="178"/>
      <c r="G110" s="178"/>
      <c r="H110" s="178"/>
      <c r="I110" s="178"/>
    </row>
    <row r="111" spans="1:9">
      <c r="A111" s="178"/>
      <c r="B111" s="178"/>
      <c r="C111" s="178"/>
      <c r="D111" s="178"/>
      <c r="E111" s="178"/>
      <c r="F111" s="178"/>
      <c r="G111" s="178"/>
      <c r="H111" s="178"/>
      <c r="I111" s="178"/>
    </row>
    <row r="112" spans="1:9">
      <c r="A112" s="178"/>
      <c r="B112" s="178"/>
      <c r="C112" s="178"/>
      <c r="D112" s="178"/>
      <c r="E112" s="178"/>
      <c r="F112" s="178"/>
      <c r="G112" s="178"/>
      <c r="H112" s="178"/>
      <c r="I112" s="178"/>
    </row>
    <row r="113" spans="1:9">
      <c r="A113" s="178"/>
      <c r="B113" s="178"/>
      <c r="C113" s="178"/>
      <c r="D113" s="178"/>
      <c r="E113" s="178"/>
      <c r="F113" s="178"/>
      <c r="G113" s="178"/>
      <c r="H113" s="178"/>
      <c r="I113" s="178"/>
    </row>
    <row r="114" spans="1:9">
      <c r="A114" s="178"/>
      <c r="B114" s="178"/>
      <c r="C114" s="178"/>
      <c r="D114" s="178"/>
      <c r="E114" s="178"/>
      <c r="F114" s="178"/>
      <c r="G114" s="178"/>
      <c r="H114" s="178"/>
      <c r="I114" s="178"/>
    </row>
    <row r="115" spans="1:9">
      <c r="A115" s="178"/>
      <c r="B115" s="178"/>
      <c r="C115" s="178"/>
      <c r="D115" s="178"/>
      <c r="E115" s="178"/>
      <c r="F115" s="178"/>
      <c r="G115" s="178"/>
      <c r="H115" s="178"/>
      <c r="I115" s="178"/>
    </row>
    <row r="116" spans="1:9">
      <c r="A116" s="178"/>
      <c r="B116" s="178"/>
      <c r="C116" s="178"/>
      <c r="D116" s="178"/>
      <c r="E116" s="178"/>
      <c r="F116" s="178"/>
      <c r="G116" s="178"/>
      <c r="H116" s="178"/>
      <c r="I116" s="178"/>
    </row>
    <row r="117" spans="1:9">
      <c r="A117" s="178"/>
      <c r="B117" s="178"/>
      <c r="C117" s="178"/>
      <c r="D117" s="178"/>
      <c r="E117" s="178"/>
      <c r="F117" s="178"/>
      <c r="G117" s="178"/>
      <c r="H117" s="178"/>
      <c r="I117" s="178"/>
    </row>
    <row r="118" spans="1:9">
      <c r="A118" s="178"/>
      <c r="B118" s="178"/>
      <c r="C118" s="178"/>
      <c r="D118" s="178"/>
      <c r="E118" s="178"/>
      <c r="F118" s="178"/>
      <c r="G118" s="178"/>
      <c r="H118" s="178"/>
      <c r="I118" s="178"/>
    </row>
    <row r="119" spans="1:9">
      <c r="A119" s="178"/>
      <c r="B119" s="178"/>
      <c r="C119" s="178"/>
      <c r="D119" s="178"/>
      <c r="E119" s="178"/>
      <c r="F119" s="178"/>
      <c r="G119" s="178"/>
      <c r="H119" s="178"/>
      <c r="I119" s="178"/>
    </row>
    <row r="120" spans="1:9">
      <c r="A120" s="178"/>
      <c r="B120" s="178"/>
      <c r="C120" s="178"/>
      <c r="D120" s="178"/>
      <c r="E120" s="178"/>
      <c r="F120" s="178"/>
      <c r="G120" s="178"/>
      <c r="H120" s="178"/>
      <c r="I120" s="178"/>
    </row>
    <row r="121" spans="1:9">
      <c r="A121" s="178"/>
      <c r="B121" s="178"/>
      <c r="C121" s="178"/>
      <c r="D121" s="178"/>
      <c r="E121" s="178"/>
      <c r="F121" s="178"/>
      <c r="G121" s="178"/>
      <c r="H121" s="178"/>
      <c r="I121" s="178"/>
    </row>
    <row r="122" spans="1:9">
      <c r="A122" s="178"/>
      <c r="B122" s="178"/>
      <c r="C122" s="178"/>
      <c r="D122" s="178"/>
      <c r="E122" s="178"/>
      <c r="F122" s="178"/>
      <c r="G122" s="178"/>
      <c r="H122" s="178"/>
      <c r="I122" s="178"/>
    </row>
    <row r="123" spans="1:9">
      <c r="A123" s="178"/>
      <c r="B123" s="178"/>
      <c r="C123" s="178"/>
      <c r="D123" s="178"/>
      <c r="E123" s="178"/>
      <c r="F123" s="178"/>
      <c r="G123" s="178"/>
      <c r="H123" s="178"/>
      <c r="I123" s="178"/>
    </row>
    <row r="124" spans="1:9">
      <c r="A124" s="178"/>
      <c r="B124" s="178"/>
      <c r="C124" s="178"/>
      <c r="D124" s="178"/>
      <c r="E124" s="178"/>
      <c r="F124" s="178"/>
      <c r="G124" s="178"/>
      <c r="H124" s="178"/>
      <c r="I124" s="178"/>
    </row>
    <row r="125" spans="1:9">
      <c r="A125" s="178"/>
      <c r="B125" s="178"/>
      <c r="C125" s="178"/>
      <c r="D125" s="178"/>
      <c r="E125" s="178"/>
      <c r="F125" s="178"/>
      <c r="G125" s="178"/>
      <c r="H125" s="178"/>
      <c r="I125" s="178"/>
    </row>
    <row r="126" spans="1:9">
      <c r="A126" s="178"/>
      <c r="B126" s="178"/>
      <c r="C126" s="178"/>
      <c r="D126" s="178"/>
      <c r="E126" s="178"/>
      <c r="F126" s="178"/>
      <c r="G126" s="178"/>
      <c r="H126" s="178"/>
      <c r="I126" s="178"/>
    </row>
    <row r="127" spans="1:9">
      <c r="A127" s="178"/>
      <c r="B127" s="178"/>
      <c r="C127" s="178"/>
      <c r="D127" s="178"/>
      <c r="E127" s="178"/>
      <c r="F127" s="178"/>
      <c r="G127" s="178"/>
      <c r="H127" s="178"/>
      <c r="I127" s="178"/>
    </row>
    <row r="128" spans="1:9">
      <c r="A128" s="178"/>
      <c r="B128" s="178"/>
      <c r="C128" s="178"/>
      <c r="D128" s="178"/>
      <c r="E128" s="178"/>
      <c r="F128" s="178"/>
      <c r="G128" s="178"/>
      <c r="H128" s="178"/>
      <c r="I128" s="178"/>
    </row>
    <row r="129" spans="1:9">
      <c r="A129" s="178"/>
      <c r="B129" s="178"/>
      <c r="C129" s="178"/>
      <c r="D129" s="178"/>
      <c r="E129" s="178"/>
      <c r="F129" s="178"/>
      <c r="G129" s="178"/>
      <c r="H129" s="178"/>
      <c r="I129" s="178"/>
    </row>
    <row r="130" spans="1:9">
      <c r="A130" s="178"/>
      <c r="B130" s="178"/>
      <c r="C130" s="178"/>
      <c r="D130" s="178"/>
      <c r="E130" s="178"/>
      <c r="F130" s="178"/>
      <c r="G130" s="178"/>
      <c r="H130" s="178"/>
      <c r="I130" s="178"/>
    </row>
    <row r="131" spans="1:9">
      <c r="A131" s="178"/>
      <c r="B131" s="178"/>
      <c r="C131" s="178"/>
      <c r="D131" s="178"/>
      <c r="E131" s="178"/>
      <c r="F131" s="178"/>
      <c r="G131" s="178"/>
      <c r="H131" s="178"/>
      <c r="I131" s="178"/>
    </row>
    <row r="132" spans="1:9">
      <c r="A132" s="178"/>
      <c r="B132" s="178"/>
      <c r="C132" s="178"/>
      <c r="D132" s="178"/>
      <c r="E132" s="178"/>
      <c r="F132" s="178"/>
      <c r="G132" s="178"/>
      <c r="H132" s="178"/>
      <c r="I132" s="178"/>
    </row>
    <row r="133" spans="1:9">
      <c r="A133" s="178"/>
      <c r="B133" s="178"/>
      <c r="C133" s="178"/>
      <c r="D133" s="178"/>
      <c r="E133" s="178"/>
      <c r="F133" s="178"/>
      <c r="G133" s="178"/>
      <c r="H133" s="178"/>
      <c r="I133" s="178"/>
    </row>
    <row r="134" spans="1:9">
      <c r="A134" s="178"/>
      <c r="B134" s="178"/>
      <c r="C134" s="178"/>
      <c r="D134" s="178"/>
      <c r="E134" s="178"/>
      <c r="F134" s="178"/>
      <c r="G134" s="178"/>
      <c r="H134" s="178"/>
      <c r="I134" s="178"/>
    </row>
    <row r="135" spans="1:9">
      <c r="A135" s="178"/>
      <c r="B135" s="178"/>
      <c r="C135" s="178"/>
      <c r="D135" s="178"/>
      <c r="E135" s="178"/>
      <c r="F135" s="178"/>
      <c r="G135" s="178"/>
      <c r="H135" s="178"/>
      <c r="I135" s="178"/>
    </row>
    <row r="136" spans="1:9">
      <c r="A136" s="178"/>
      <c r="B136" s="178"/>
      <c r="C136" s="178"/>
      <c r="D136" s="178"/>
      <c r="E136" s="178"/>
      <c r="F136" s="178"/>
      <c r="G136" s="178"/>
      <c r="H136" s="178"/>
      <c r="I136" s="178"/>
    </row>
    <row r="137" spans="1:9">
      <c r="A137" s="178"/>
      <c r="B137" s="178"/>
      <c r="C137" s="178"/>
      <c r="D137" s="178"/>
      <c r="E137" s="178"/>
      <c r="F137" s="178"/>
      <c r="G137" s="178"/>
      <c r="H137" s="178"/>
      <c r="I137" s="178"/>
    </row>
    <row r="138" spans="1:9">
      <c r="A138" s="178"/>
      <c r="B138" s="178"/>
      <c r="C138" s="178"/>
      <c r="D138" s="178"/>
      <c r="E138" s="178"/>
      <c r="F138" s="178"/>
      <c r="G138" s="178"/>
      <c r="H138" s="178"/>
      <c r="I138" s="178"/>
    </row>
    <row r="139" spans="1:9">
      <c r="A139" s="178"/>
      <c r="B139" s="178"/>
      <c r="C139" s="178"/>
      <c r="D139" s="178"/>
      <c r="E139" s="178"/>
      <c r="F139" s="178"/>
      <c r="G139" s="178"/>
      <c r="H139" s="178"/>
      <c r="I139" s="178"/>
    </row>
    <row r="140" spans="1:9">
      <c r="A140" s="178"/>
      <c r="B140" s="178"/>
      <c r="C140" s="178"/>
      <c r="D140" s="178"/>
      <c r="E140" s="178"/>
      <c r="F140" s="178"/>
      <c r="G140" s="178"/>
      <c r="H140" s="178"/>
      <c r="I140" s="178"/>
    </row>
    <row r="141" spans="1:9">
      <c r="A141" s="178"/>
      <c r="B141" s="178"/>
      <c r="C141" s="178"/>
      <c r="D141" s="178"/>
      <c r="E141" s="178"/>
      <c r="F141" s="178"/>
      <c r="G141" s="178"/>
      <c r="H141" s="178"/>
      <c r="I141" s="178"/>
    </row>
    <row r="142" spans="1:9">
      <c r="A142" s="178"/>
      <c r="B142" s="178"/>
      <c r="C142" s="178"/>
      <c r="D142" s="178"/>
      <c r="E142" s="178"/>
      <c r="F142" s="178"/>
      <c r="G142" s="178"/>
      <c r="H142" s="178"/>
      <c r="I142" s="178"/>
    </row>
    <row r="143" spans="1:9">
      <c r="A143" s="178"/>
      <c r="B143" s="178"/>
      <c r="C143" s="178"/>
      <c r="D143" s="178"/>
      <c r="E143" s="178"/>
      <c r="F143" s="178"/>
      <c r="G143" s="178"/>
      <c r="H143" s="178"/>
      <c r="I143" s="178"/>
    </row>
    <row r="144" spans="1:9">
      <c r="A144" s="178"/>
      <c r="B144" s="178"/>
      <c r="C144" s="178"/>
      <c r="D144" s="178"/>
      <c r="E144" s="178"/>
      <c r="F144" s="178"/>
      <c r="G144" s="178"/>
      <c r="H144" s="178"/>
      <c r="I144" s="178"/>
    </row>
    <row r="145" spans="1:9">
      <c r="A145" s="178"/>
      <c r="B145" s="178"/>
      <c r="C145" s="178"/>
      <c r="D145" s="178"/>
      <c r="E145" s="178"/>
      <c r="F145" s="178"/>
      <c r="G145" s="178"/>
      <c r="H145" s="178"/>
      <c r="I145" s="178"/>
    </row>
    <row r="146" spans="1:9">
      <c r="A146" s="178"/>
      <c r="B146" s="178"/>
      <c r="C146" s="178"/>
      <c r="D146" s="178"/>
      <c r="E146" s="178"/>
      <c r="F146" s="178"/>
      <c r="G146" s="178"/>
      <c r="H146" s="178"/>
      <c r="I146" s="178"/>
    </row>
    <row r="147" spans="1:9">
      <c r="A147" s="178"/>
      <c r="B147" s="178"/>
      <c r="C147" s="178"/>
      <c r="D147" s="178"/>
      <c r="E147" s="178"/>
      <c r="F147" s="178"/>
      <c r="G147" s="178"/>
      <c r="H147" s="178"/>
      <c r="I147" s="178"/>
    </row>
    <row r="148" spans="1:9">
      <c r="A148" s="178"/>
      <c r="B148" s="178"/>
      <c r="C148" s="178"/>
      <c r="D148" s="178"/>
      <c r="E148" s="178"/>
      <c r="F148" s="178"/>
      <c r="G148" s="178"/>
      <c r="H148" s="178"/>
      <c r="I148" s="178"/>
    </row>
    <row r="149" spans="1:9">
      <c r="A149" s="178"/>
      <c r="B149" s="178"/>
      <c r="C149" s="178"/>
      <c r="D149" s="178"/>
      <c r="E149" s="178"/>
      <c r="F149" s="178"/>
      <c r="G149" s="178"/>
      <c r="H149" s="178"/>
      <c r="I149" s="178"/>
    </row>
    <row r="150" spans="1:9">
      <c r="A150" s="178"/>
      <c r="B150" s="178"/>
      <c r="C150" s="178"/>
      <c r="D150" s="178"/>
      <c r="E150" s="178"/>
      <c r="F150" s="178"/>
      <c r="G150" s="178"/>
      <c r="H150" s="178"/>
      <c r="I150" s="178"/>
    </row>
    <row r="151" spans="1:9">
      <c r="A151" s="178"/>
      <c r="B151" s="178"/>
      <c r="C151" s="178"/>
      <c r="D151" s="178"/>
      <c r="E151" s="178"/>
      <c r="F151" s="178"/>
      <c r="G151" s="178"/>
      <c r="H151" s="178"/>
      <c r="I151" s="178"/>
    </row>
    <row r="152" spans="1:9">
      <c r="A152" s="178"/>
      <c r="B152" s="178"/>
      <c r="C152" s="178"/>
      <c r="D152" s="178"/>
      <c r="E152" s="178"/>
      <c r="F152" s="178"/>
      <c r="G152" s="178"/>
      <c r="H152" s="178"/>
      <c r="I152" s="178"/>
    </row>
    <row r="153" spans="1:9">
      <c r="A153" s="178"/>
      <c r="B153" s="178"/>
      <c r="C153" s="178"/>
      <c r="D153" s="178"/>
      <c r="E153" s="178"/>
      <c r="F153" s="178"/>
      <c r="G153" s="178"/>
      <c r="H153" s="178"/>
      <c r="I153" s="178"/>
    </row>
    <row r="154" spans="1:9">
      <c r="A154" s="178"/>
      <c r="B154" s="178"/>
      <c r="C154" s="178"/>
      <c r="D154" s="178"/>
      <c r="E154" s="178"/>
      <c r="F154" s="178"/>
      <c r="G154" s="178"/>
      <c r="H154" s="178"/>
      <c r="I154" s="178"/>
    </row>
    <row r="155" spans="1:9">
      <c r="A155" s="178"/>
      <c r="B155" s="178"/>
      <c r="C155" s="178"/>
      <c r="D155" s="178"/>
      <c r="E155" s="178"/>
      <c r="F155" s="178"/>
      <c r="G155" s="178"/>
      <c r="H155" s="178"/>
      <c r="I155" s="178"/>
    </row>
    <row r="156" spans="1:9">
      <c r="A156" s="178"/>
      <c r="B156" s="178"/>
      <c r="C156" s="178"/>
      <c r="D156" s="178"/>
      <c r="E156" s="178"/>
      <c r="F156" s="178"/>
      <c r="G156" s="178"/>
      <c r="H156" s="178"/>
      <c r="I156" s="178"/>
    </row>
  </sheetData>
  <mergeCells count="6">
    <mergeCell ref="A3:A4"/>
    <mergeCell ref="B3:B4"/>
    <mergeCell ref="C3:F3"/>
    <mergeCell ref="G3:I3"/>
    <mergeCell ref="B5:I5"/>
    <mergeCell ref="B37:I37"/>
  </mergeCells>
  <phoneticPr fontId="3"/>
  <pageMargins left="0.78740157480314965" right="0.39370078740157483" top="0.78740157480314965" bottom="0.39370078740157483" header="0.51181102362204722" footer="0.51181102362204722"/>
  <pageSetup paperSize="9" orientation="portrait" horizontalDpi="98" verticalDpi="98" r:id="rId1"/>
  <headerFooter alignWithMargins="0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6">
    <tabColor theme="0" tint="-0.14999847407452621"/>
  </sheetPr>
  <dimension ref="A1:W41"/>
  <sheetViews>
    <sheetView topLeftCell="A13" zoomScaleNormal="100" workbookViewId="0">
      <selection activeCell="C31" sqref="C31"/>
    </sheetView>
  </sheetViews>
  <sheetFormatPr defaultRowHeight="13.5"/>
  <cols>
    <col min="1" max="1" width="4.5" style="177" customWidth="1"/>
    <col min="2" max="3" width="6.625" style="177" customWidth="1"/>
    <col min="4" max="4" width="5.75" style="177" customWidth="1"/>
    <col min="5" max="5" width="2.375" style="177" customWidth="1"/>
    <col min="6" max="7" width="5.875" style="177" customWidth="1"/>
    <col min="8" max="8" width="4.25" style="177" customWidth="1"/>
    <col min="9" max="9" width="6.25" style="177" customWidth="1"/>
    <col min="10" max="10" width="5.75" style="177" customWidth="1"/>
    <col min="11" max="11" width="4.25" style="177" customWidth="1"/>
    <col min="12" max="12" width="3.25" style="177" customWidth="1"/>
    <col min="13" max="13" width="2.375" style="177" customWidth="1"/>
    <col min="14" max="15" width="3.25" style="177" customWidth="1"/>
    <col min="16" max="16" width="2.375" style="177" customWidth="1"/>
    <col min="17" max="17" width="3.25" style="177" customWidth="1"/>
    <col min="18" max="18" width="2.375" style="177" customWidth="1"/>
    <col min="19" max="19" width="3.25" style="177" customWidth="1"/>
    <col min="20" max="22" width="2.375" style="177" customWidth="1"/>
    <col min="23" max="16384" width="9" style="177"/>
  </cols>
  <sheetData>
    <row r="1" spans="1:23" ht="14.25">
      <c r="A1" s="47" t="s">
        <v>76</v>
      </c>
      <c r="B1" s="401"/>
      <c r="C1" s="401"/>
      <c r="D1" s="401"/>
    </row>
    <row r="2" spans="1:23">
      <c r="A2" s="178"/>
      <c r="B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178"/>
      <c r="N2" s="178"/>
      <c r="O2" s="178"/>
      <c r="P2" s="178"/>
      <c r="Q2" s="178"/>
      <c r="R2" s="178"/>
      <c r="S2" s="53"/>
      <c r="T2" s="439"/>
      <c r="U2" s="439"/>
      <c r="V2" s="61" t="s">
        <v>312</v>
      </c>
      <c r="W2" s="178"/>
    </row>
    <row r="3" spans="1:23" s="14" customFormat="1" ht="18.75" customHeight="1">
      <c r="A3" s="135" t="s">
        <v>77</v>
      </c>
      <c r="B3" s="136" t="s">
        <v>78</v>
      </c>
      <c r="C3" s="136"/>
      <c r="D3" s="136"/>
      <c r="E3" s="136"/>
      <c r="F3" s="139" t="s">
        <v>64</v>
      </c>
      <c r="G3" s="139"/>
      <c r="H3" s="139"/>
      <c r="I3" s="139"/>
      <c r="J3" s="139"/>
      <c r="K3" s="139"/>
      <c r="L3" s="139"/>
      <c r="M3" s="139"/>
      <c r="N3" s="139"/>
      <c r="O3" s="139" t="s">
        <v>65</v>
      </c>
      <c r="P3" s="139"/>
      <c r="Q3" s="139"/>
      <c r="R3" s="139"/>
      <c r="S3" s="139"/>
      <c r="T3" s="139"/>
      <c r="U3" s="139"/>
      <c r="V3" s="140"/>
      <c r="W3" s="34"/>
    </row>
    <row r="4" spans="1:23" s="14" customFormat="1" ht="23.25" customHeight="1">
      <c r="A4" s="282"/>
      <c r="B4" s="161"/>
      <c r="C4" s="161"/>
      <c r="D4" s="161"/>
      <c r="E4" s="161"/>
      <c r="F4" s="161" t="s">
        <v>79</v>
      </c>
      <c r="G4" s="161"/>
      <c r="H4" s="161"/>
      <c r="I4" s="161" t="s">
        <v>80</v>
      </c>
      <c r="J4" s="161"/>
      <c r="K4" s="161"/>
      <c r="L4" s="283" t="s">
        <v>69</v>
      </c>
      <c r="M4" s="283"/>
      <c r="N4" s="283"/>
      <c r="O4" s="161" t="s">
        <v>81</v>
      </c>
      <c r="P4" s="161"/>
      <c r="Q4" s="161"/>
      <c r="R4" s="161"/>
      <c r="S4" s="284" t="s">
        <v>82</v>
      </c>
      <c r="T4" s="285"/>
      <c r="U4" s="285"/>
      <c r="V4" s="285"/>
    </row>
    <row r="5" spans="1:23" s="14" customFormat="1" ht="46.5" customHeight="1">
      <c r="A5" s="282"/>
      <c r="B5" s="286" t="s">
        <v>26</v>
      </c>
      <c r="C5" s="286" t="s">
        <v>83</v>
      </c>
      <c r="D5" s="286" t="s">
        <v>84</v>
      </c>
      <c r="E5" s="286" t="s">
        <v>85</v>
      </c>
      <c r="F5" s="286" t="s">
        <v>26</v>
      </c>
      <c r="G5" s="286" t="s">
        <v>83</v>
      </c>
      <c r="H5" s="286" t="s">
        <v>84</v>
      </c>
      <c r="I5" s="286" t="s">
        <v>26</v>
      </c>
      <c r="J5" s="286" t="s">
        <v>83</v>
      </c>
      <c r="K5" s="286" t="s">
        <v>84</v>
      </c>
      <c r="L5" s="286" t="s">
        <v>26</v>
      </c>
      <c r="M5" s="286" t="s">
        <v>83</v>
      </c>
      <c r="N5" s="286" t="s">
        <v>84</v>
      </c>
      <c r="O5" s="286" t="s">
        <v>26</v>
      </c>
      <c r="P5" s="286" t="s">
        <v>83</v>
      </c>
      <c r="Q5" s="286" t="s">
        <v>84</v>
      </c>
      <c r="R5" s="286" t="s">
        <v>85</v>
      </c>
      <c r="S5" s="286" t="s">
        <v>26</v>
      </c>
      <c r="T5" s="286" t="s">
        <v>83</v>
      </c>
      <c r="U5" s="286" t="s">
        <v>84</v>
      </c>
      <c r="V5" s="287" t="s">
        <v>85</v>
      </c>
    </row>
    <row r="6" spans="1:23" ht="24" customHeight="1">
      <c r="A6" s="261" t="s">
        <v>26</v>
      </c>
      <c r="B6" s="440">
        <v>14589</v>
      </c>
      <c r="C6" s="440">
        <v>13135</v>
      </c>
      <c r="D6" s="440">
        <v>1450</v>
      </c>
      <c r="E6" s="440">
        <v>4</v>
      </c>
      <c r="F6" s="440">
        <v>8942</v>
      </c>
      <c r="G6" s="440">
        <v>8179</v>
      </c>
      <c r="H6" s="440">
        <v>763</v>
      </c>
      <c r="I6" s="440">
        <v>5582</v>
      </c>
      <c r="J6" s="440">
        <v>4945</v>
      </c>
      <c r="K6" s="440">
        <v>637</v>
      </c>
      <c r="L6" s="440">
        <v>40</v>
      </c>
      <c r="M6" s="440">
        <v>6</v>
      </c>
      <c r="N6" s="440">
        <v>34</v>
      </c>
      <c r="O6" s="440">
        <v>23</v>
      </c>
      <c r="P6" s="440">
        <v>5</v>
      </c>
      <c r="Q6" s="440">
        <v>15</v>
      </c>
      <c r="R6" s="440">
        <v>3</v>
      </c>
      <c r="S6" s="440">
        <v>2</v>
      </c>
      <c r="T6" s="440">
        <v>0</v>
      </c>
      <c r="U6" s="440">
        <v>1</v>
      </c>
      <c r="V6" s="441">
        <v>1</v>
      </c>
    </row>
    <row r="7" spans="1:23" ht="24" customHeight="1">
      <c r="A7" s="44" t="s">
        <v>86</v>
      </c>
      <c r="B7" s="366">
        <v>1874</v>
      </c>
      <c r="C7" s="366">
        <v>1534</v>
      </c>
      <c r="D7" s="366">
        <v>339</v>
      </c>
      <c r="E7" s="366">
        <v>1</v>
      </c>
      <c r="F7" s="22">
        <v>1382</v>
      </c>
      <c r="G7" s="271">
        <v>1085</v>
      </c>
      <c r="H7" s="271">
        <v>297</v>
      </c>
      <c r="I7" s="22">
        <v>480</v>
      </c>
      <c r="J7" s="271">
        <v>448</v>
      </c>
      <c r="K7" s="271">
        <v>32</v>
      </c>
      <c r="L7" s="22">
        <v>5</v>
      </c>
      <c r="M7" s="271">
        <v>1</v>
      </c>
      <c r="N7" s="271">
        <v>4</v>
      </c>
      <c r="O7" s="22">
        <v>7</v>
      </c>
      <c r="P7" s="271">
        <v>0</v>
      </c>
      <c r="Q7" s="271">
        <v>6</v>
      </c>
      <c r="R7" s="271">
        <v>1</v>
      </c>
      <c r="S7" s="22">
        <v>0</v>
      </c>
      <c r="T7" s="271">
        <v>0</v>
      </c>
      <c r="U7" s="271">
        <v>0</v>
      </c>
      <c r="V7" s="272">
        <v>0</v>
      </c>
    </row>
    <row r="8" spans="1:23" ht="24" customHeight="1">
      <c r="A8" s="44" t="s">
        <v>52</v>
      </c>
      <c r="B8" s="366">
        <v>2041</v>
      </c>
      <c r="C8" s="366">
        <v>1787</v>
      </c>
      <c r="D8" s="366">
        <v>254</v>
      </c>
      <c r="E8" s="366">
        <v>0</v>
      </c>
      <c r="F8" s="22">
        <v>1212</v>
      </c>
      <c r="G8" s="271">
        <v>1134</v>
      </c>
      <c r="H8" s="271">
        <v>78</v>
      </c>
      <c r="I8" s="22">
        <v>819</v>
      </c>
      <c r="J8" s="271">
        <v>653</v>
      </c>
      <c r="K8" s="271">
        <v>166</v>
      </c>
      <c r="L8" s="22">
        <v>9</v>
      </c>
      <c r="M8" s="271">
        <v>0</v>
      </c>
      <c r="N8" s="271">
        <v>9</v>
      </c>
      <c r="O8" s="22">
        <v>1</v>
      </c>
      <c r="P8" s="271">
        <v>0</v>
      </c>
      <c r="Q8" s="271">
        <v>1</v>
      </c>
      <c r="R8" s="271">
        <v>0</v>
      </c>
      <c r="S8" s="22">
        <v>0</v>
      </c>
      <c r="T8" s="271">
        <v>0</v>
      </c>
      <c r="U8" s="271">
        <v>0</v>
      </c>
      <c r="V8" s="272">
        <v>0</v>
      </c>
    </row>
    <row r="9" spans="1:23" ht="24" customHeight="1">
      <c r="A9" s="44" t="s">
        <v>53</v>
      </c>
      <c r="B9" s="366">
        <v>2128</v>
      </c>
      <c r="C9" s="366">
        <v>2059</v>
      </c>
      <c r="D9" s="366">
        <v>69</v>
      </c>
      <c r="E9" s="366">
        <v>0</v>
      </c>
      <c r="F9" s="22">
        <v>1661</v>
      </c>
      <c r="G9" s="271">
        <v>1617</v>
      </c>
      <c r="H9" s="271">
        <v>44</v>
      </c>
      <c r="I9" s="22">
        <v>458</v>
      </c>
      <c r="J9" s="271">
        <v>441</v>
      </c>
      <c r="K9" s="271">
        <v>17</v>
      </c>
      <c r="L9" s="22">
        <v>7</v>
      </c>
      <c r="M9" s="271">
        <v>1</v>
      </c>
      <c r="N9" s="271">
        <v>6</v>
      </c>
      <c r="O9" s="22">
        <v>1</v>
      </c>
      <c r="P9" s="271">
        <v>0</v>
      </c>
      <c r="Q9" s="271">
        <v>1</v>
      </c>
      <c r="R9" s="271">
        <v>0</v>
      </c>
      <c r="S9" s="22">
        <v>1</v>
      </c>
      <c r="T9" s="271">
        <v>0</v>
      </c>
      <c r="U9" s="271">
        <v>1</v>
      </c>
      <c r="V9" s="272">
        <v>0</v>
      </c>
    </row>
    <row r="10" spans="1:23" ht="24" customHeight="1">
      <c r="A10" s="44" t="s">
        <v>87</v>
      </c>
      <c r="B10" s="366">
        <v>1891</v>
      </c>
      <c r="C10" s="366">
        <v>1819</v>
      </c>
      <c r="D10" s="366">
        <v>72</v>
      </c>
      <c r="E10" s="366">
        <v>0</v>
      </c>
      <c r="F10" s="22">
        <v>1374</v>
      </c>
      <c r="G10" s="271">
        <v>1309</v>
      </c>
      <c r="H10" s="271">
        <v>65</v>
      </c>
      <c r="I10" s="22">
        <v>513</v>
      </c>
      <c r="J10" s="271">
        <v>508</v>
      </c>
      <c r="K10" s="271">
        <v>5</v>
      </c>
      <c r="L10" s="22">
        <v>3</v>
      </c>
      <c r="M10" s="271">
        <v>1</v>
      </c>
      <c r="N10" s="271">
        <v>2</v>
      </c>
      <c r="O10" s="22">
        <v>1</v>
      </c>
      <c r="P10" s="271">
        <v>1</v>
      </c>
      <c r="Q10" s="271">
        <v>0</v>
      </c>
      <c r="R10" s="271">
        <v>0</v>
      </c>
      <c r="S10" s="22">
        <v>0</v>
      </c>
      <c r="T10" s="271">
        <v>0</v>
      </c>
      <c r="U10" s="271">
        <v>0</v>
      </c>
      <c r="V10" s="272">
        <v>0</v>
      </c>
    </row>
    <row r="11" spans="1:23" ht="24" customHeight="1">
      <c r="A11" s="44" t="s">
        <v>88</v>
      </c>
      <c r="B11" s="366">
        <v>746</v>
      </c>
      <c r="C11" s="366">
        <v>727</v>
      </c>
      <c r="D11" s="366">
        <v>19</v>
      </c>
      <c r="E11" s="366">
        <v>0</v>
      </c>
      <c r="F11" s="22">
        <v>345</v>
      </c>
      <c r="G11" s="271">
        <v>329</v>
      </c>
      <c r="H11" s="271">
        <v>16</v>
      </c>
      <c r="I11" s="22">
        <v>401</v>
      </c>
      <c r="J11" s="271">
        <v>398</v>
      </c>
      <c r="K11" s="271">
        <v>3</v>
      </c>
      <c r="L11" s="22">
        <v>0</v>
      </c>
      <c r="M11" s="271">
        <v>0</v>
      </c>
      <c r="N11" s="271">
        <v>0</v>
      </c>
      <c r="O11" s="22">
        <v>0</v>
      </c>
      <c r="P11" s="271">
        <v>0</v>
      </c>
      <c r="Q11" s="271">
        <v>0</v>
      </c>
      <c r="R11" s="271">
        <v>0</v>
      </c>
      <c r="S11" s="22">
        <v>0</v>
      </c>
      <c r="T11" s="271">
        <v>0</v>
      </c>
      <c r="U11" s="271">
        <v>0</v>
      </c>
      <c r="V11" s="272">
        <v>0</v>
      </c>
    </row>
    <row r="12" spans="1:23" ht="24" customHeight="1">
      <c r="A12" s="44" t="s">
        <v>89</v>
      </c>
      <c r="B12" s="366">
        <v>1888</v>
      </c>
      <c r="C12" s="366">
        <v>1800</v>
      </c>
      <c r="D12" s="366">
        <v>85</v>
      </c>
      <c r="E12" s="366">
        <v>3</v>
      </c>
      <c r="F12" s="22">
        <v>1159</v>
      </c>
      <c r="G12" s="271">
        <v>1083</v>
      </c>
      <c r="H12" s="271">
        <v>76</v>
      </c>
      <c r="I12" s="22">
        <v>721</v>
      </c>
      <c r="J12" s="271">
        <v>715</v>
      </c>
      <c r="K12" s="271">
        <v>6</v>
      </c>
      <c r="L12" s="22">
        <v>2</v>
      </c>
      <c r="M12" s="271">
        <v>0</v>
      </c>
      <c r="N12" s="271">
        <v>2</v>
      </c>
      <c r="O12" s="22">
        <v>5</v>
      </c>
      <c r="P12" s="271">
        <v>2</v>
      </c>
      <c r="Q12" s="271">
        <v>1</v>
      </c>
      <c r="R12" s="271">
        <v>2</v>
      </c>
      <c r="S12" s="22">
        <v>1</v>
      </c>
      <c r="T12" s="271">
        <v>0</v>
      </c>
      <c r="U12" s="271">
        <v>0</v>
      </c>
      <c r="V12" s="272">
        <v>1</v>
      </c>
    </row>
    <row r="13" spans="1:23" ht="24" customHeight="1">
      <c r="A13" s="44" t="s">
        <v>90</v>
      </c>
      <c r="B13" s="366">
        <v>645</v>
      </c>
      <c r="C13" s="366">
        <v>626</v>
      </c>
      <c r="D13" s="366">
        <v>19</v>
      </c>
      <c r="E13" s="366">
        <v>0</v>
      </c>
      <c r="F13" s="22">
        <v>209</v>
      </c>
      <c r="G13" s="271">
        <v>191</v>
      </c>
      <c r="H13" s="271">
        <v>18</v>
      </c>
      <c r="I13" s="22">
        <v>435</v>
      </c>
      <c r="J13" s="271">
        <v>434</v>
      </c>
      <c r="K13" s="271">
        <v>1</v>
      </c>
      <c r="L13" s="22">
        <v>1</v>
      </c>
      <c r="M13" s="271">
        <v>1</v>
      </c>
      <c r="N13" s="271">
        <v>0</v>
      </c>
      <c r="O13" s="22">
        <v>0</v>
      </c>
      <c r="P13" s="271">
        <v>0</v>
      </c>
      <c r="Q13" s="271">
        <v>0</v>
      </c>
      <c r="R13" s="271">
        <v>0</v>
      </c>
      <c r="S13" s="22">
        <v>0</v>
      </c>
      <c r="T13" s="271">
        <v>0</v>
      </c>
      <c r="U13" s="271">
        <v>0</v>
      </c>
      <c r="V13" s="272">
        <v>0</v>
      </c>
    </row>
    <row r="14" spans="1:23" ht="24" customHeight="1">
      <c r="A14" s="44" t="s">
        <v>58</v>
      </c>
      <c r="B14" s="366">
        <v>769</v>
      </c>
      <c r="C14" s="366">
        <v>722</v>
      </c>
      <c r="D14" s="366">
        <v>47</v>
      </c>
      <c r="E14" s="366">
        <v>0</v>
      </c>
      <c r="F14" s="22">
        <v>642</v>
      </c>
      <c r="G14" s="271">
        <v>604</v>
      </c>
      <c r="H14" s="271">
        <v>38</v>
      </c>
      <c r="I14" s="22">
        <v>121</v>
      </c>
      <c r="J14" s="271">
        <v>118</v>
      </c>
      <c r="K14" s="271">
        <v>3</v>
      </c>
      <c r="L14" s="22">
        <v>4</v>
      </c>
      <c r="M14" s="271">
        <v>0</v>
      </c>
      <c r="N14" s="271">
        <v>4</v>
      </c>
      <c r="O14" s="22">
        <v>2</v>
      </c>
      <c r="P14" s="271">
        <v>0</v>
      </c>
      <c r="Q14" s="271">
        <v>2</v>
      </c>
      <c r="R14" s="271">
        <v>0</v>
      </c>
      <c r="S14" s="22">
        <v>0</v>
      </c>
      <c r="T14" s="271">
        <v>0</v>
      </c>
      <c r="U14" s="271">
        <v>0</v>
      </c>
      <c r="V14" s="272">
        <v>0</v>
      </c>
    </row>
    <row r="15" spans="1:23" ht="24" customHeight="1">
      <c r="A15" s="44" t="s">
        <v>59</v>
      </c>
      <c r="B15" s="366">
        <v>1657</v>
      </c>
      <c r="C15" s="366">
        <v>1230</v>
      </c>
      <c r="D15" s="366">
        <v>427</v>
      </c>
      <c r="E15" s="366">
        <v>0</v>
      </c>
      <c r="F15" s="22">
        <v>674</v>
      </c>
      <c r="G15" s="271">
        <v>565</v>
      </c>
      <c r="H15" s="271">
        <v>109</v>
      </c>
      <c r="I15" s="22">
        <v>974</v>
      </c>
      <c r="J15" s="271">
        <v>662</v>
      </c>
      <c r="K15" s="271">
        <v>312</v>
      </c>
      <c r="L15" s="22">
        <v>5</v>
      </c>
      <c r="M15" s="271">
        <v>2</v>
      </c>
      <c r="N15" s="271">
        <v>3</v>
      </c>
      <c r="O15" s="22">
        <v>4</v>
      </c>
      <c r="P15" s="271">
        <v>1</v>
      </c>
      <c r="Q15" s="271">
        <v>3</v>
      </c>
      <c r="R15" s="271">
        <v>0</v>
      </c>
      <c r="S15" s="22">
        <v>0</v>
      </c>
      <c r="T15" s="271">
        <v>0</v>
      </c>
      <c r="U15" s="271">
        <v>0</v>
      </c>
      <c r="V15" s="272">
        <v>0</v>
      </c>
    </row>
    <row r="16" spans="1:23" ht="24" customHeight="1">
      <c r="A16" s="262" t="s">
        <v>91</v>
      </c>
      <c r="B16" s="442">
        <v>950</v>
      </c>
      <c r="C16" s="442">
        <v>831</v>
      </c>
      <c r="D16" s="442">
        <v>119</v>
      </c>
      <c r="E16" s="442">
        <v>0</v>
      </c>
      <c r="F16" s="443">
        <v>284</v>
      </c>
      <c r="G16" s="288">
        <v>262</v>
      </c>
      <c r="H16" s="288">
        <v>22</v>
      </c>
      <c r="I16" s="443">
        <v>660</v>
      </c>
      <c r="J16" s="288">
        <v>568</v>
      </c>
      <c r="K16" s="288">
        <v>92</v>
      </c>
      <c r="L16" s="443">
        <v>4</v>
      </c>
      <c r="M16" s="288">
        <v>0</v>
      </c>
      <c r="N16" s="288">
        <v>4</v>
      </c>
      <c r="O16" s="443">
        <v>2</v>
      </c>
      <c r="P16" s="288">
        <v>1</v>
      </c>
      <c r="Q16" s="288">
        <v>1</v>
      </c>
      <c r="R16" s="288">
        <v>0</v>
      </c>
      <c r="S16" s="443">
        <v>0</v>
      </c>
      <c r="T16" s="288">
        <v>0</v>
      </c>
      <c r="U16" s="288">
        <v>0</v>
      </c>
      <c r="V16" s="289">
        <v>0</v>
      </c>
    </row>
    <row r="17" spans="1:1" ht="18" customHeight="1">
      <c r="A17" s="14"/>
    </row>
    <row r="18" spans="1:1" ht="18" customHeight="1">
      <c r="A18" s="14"/>
    </row>
    <row r="19" spans="1:1" ht="18.75" customHeight="1">
      <c r="A19" s="14"/>
    </row>
    <row r="20" spans="1:1" ht="18" customHeight="1">
      <c r="A20" s="14"/>
    </row>
    <row r="21" spans="1:1" ht="18" customHeight="1">
      <c r="A21" s="14"/>
    </row>
    <row r="22" spans="1:1" ht="18" customHeight="1">
      <c r="A22" s="14"/>
    </row>
    <row r="23" spans="1:1" ht="18" customHeight="1">
      <c r="A23" s="14"/>
    </row>
    <row r="24" spans="1:1" ht="18" customHeight="1">
      <c r="A24" s="14"/>
    </row>
    <row r="25" spans="1:1" ht="18" customHeight="1">
      <c r="A25" s="14"/>
    </row>
    <row r="26" spans="1:1" ht="18" customHeight="1">
      <c r="A26" s="14"/>
    </row>
    <row r="27" spans="1:1" ht="18" customHeight="1">
      <c r="A27" s="14"/>
    </row>
    <row r="28" spans="1:1" ht="18" customHeight="1">
      <c r="A28" s="14"/>
    </row>
    <row r="29" spans="1:1" ht="18" customHeight="1">
      <c r="A29" s="14"/>
    </row>
    <row r="30" spans="1:1" ht="18" customHeight="1">
      <c r="A30" s="14"/>
    </row>
    <row r="31" spans="1:1" ht="18" customHeight="1"/>
    <row r="32" spans="1:1" ht="18" customHeight="1"/>
    <row r="33" ht="18" customHeight="1"/>
    <row r="34" ht="18" customHeight="1"/>
    <row r="35" ht="18" customHeight="1"/>
    <row r="36" ht="18" customHeight="1"/>
    <row r="37" ht="18" customHeight="1"/>
    <row r="38" ht="18" customHeight="1"/>
    <row r="39" ht="18" customHeight="1"/>
    <row r="40" ht="18" customHeight="1"/>
    <row r="41" ht="18" customHeight="1"/>
  </sheetData>
  <mergeCells count="9">
    <mergeCell ref="A3:A5"/>
    <mergeCell ref="B3:E4"/>
    <mergeCell ref="F3:N3"/>
    <mergeCell ref="O3:V3"/>
    <mergeCell ref="F4:H4"/>
    <mergeCell ref="I4:K4"/>
    <mergeCell ref="L4:N4"/>
    <mergeCell ref="O4:R4"/>
    <mergeCell ref="S4:V4"/>
  </mergeCells>
  <phoneticPr fontId="3"/>
  <pageMargins left="0.78" right="0.68" top="0.98425196850393704" bottom="0.98425196850393704" header="0.51181102362204722" footer="0.51181102362204722"/>
  <pageSetup paperSize="9" orientation="portrait" horizontalDpi="98" verticalDpi="98" r:id="rId1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7">
    <tabColor theme="0" tint="-0.14999847407452621"/>
  </sheetPr>
  <dimension ref="A1:L69"/>
  <sheetViews>
    <sheetView topLeftCell="A51" zoomScaleNormal="100" workbookViewId="0">
      <selection activeCell="C31" sqref="C31"/>
    </sheetView>
  </sheetViews>
  <sheetFormatPr defaultRowHeight="13.5"/>
  <cols>
    <col min="1" max="1" width="14.125" style="438" customWidth="1"/>
    <col min="2" max="2" width="6.875" style="177" customWidth="1"/>
    <col min="3" max="3" width="7.5" style="177" customWidth="1"/>
    <col min="4" max="12" width="6.5" style="177" customWidth="1"/>
    <col min="13" max="16384" width="9" style="177"/>
  </cols>
  <sheetData>
    <row r="1" spans="1:12" ht="14.25">
      <c r="A1" s="54" t="s">
        <v>92</v>
      </c>
      <c r="B1" s="401"/>
      <c r="C1" s="401"/>
      <c r="D1" s="401"/>
      <c r="E1" s="401"/>
    </row>
    <row r="3" spans="1:12" ht="28.5" customHeight="1">
      <c r="A3" s="108" t="s">
        <v>25</v>
      </c>
      <c r="B3" s="48" t="s">
        <v>26</v>
      </c>
      <c r="C3" s="40" t="s">
        <v>93</v>
      </c>
      <c r="D3" s="40" t="s">
        <v>327</v>
      </c>
      <c r="E3" s="40" t="s">
        <v>328</v>
      </c>
      <c r="F3" s="40" t="s">
        <v>329</v>
      </c>
      <c r="G3" s="40" t="s">
        <v>330</v>
      </c>
      <c r="H3" s="40" t="s">
        <v>331</v>
      </c>
      <c r="I3" s="40" t="s">
        <v>332</v>
      </c>
      <c r="J3" s="40" t="s">
        <v>333</v>
      </c>
      <c r="K3" s="40" t="s">
        <v>334</v>
      </c>
      <c r="L3" s="49" t="s">
        <v>94</v>
      </c>
    </row>
    <row r="4" spans="1:12" s="178" customFormat="1" ht="22.5" customHeight="1">
      <c r="A4" s="42"/>
      <c r="B4" s="128" t="s">
        <v>37</v>
      </c>
      <c r="C4" s="129"/>
      <c r="D4" s="129"/>
      <c r="E4" s="129"/>
      <c r="F4" s="129"/>
      <c r="G4" s="129"/>
      <c r="H4" s="129"/>
      <c r="I4" s="129"/>
      <c r="J4" s="129"/>
      <c r="K4" s="129"/>
      <c r="L4" s="423"/>
    </row>
    <row r="5" spans="1:12" s="20" customFormat="1" ht="22.5" hidden="1" customHeight="1">
      <c r="A5" s="28" t="s">
        <v>288</v>
      </c>
      <c r="B5" s="22">
        <f>SUM(C5:L5)</f>
        <v>19314</v>
      </c>
      <c r="C5" s="22">
        <v>1</v>
      </c>
      <c r="D5" s="22">
        <v>248</v>
      </c>
      <c r="E5" s="22">
        <v>3111</v>
      </c>
      <c r="F5" s="22">
        <v>8471</v>
      </c>
      <c r="G5" s="22">
        <v>5770</v>
      </c>
      <c r="H5" s="22">
        <v>1584</v>
      </c>
      <c r="I5" s="22">
        <v>123</v>
      </c>
      <c r="J5" s="22">
        <v>4</v>
      </c>
      <c r="K5" s="22">
        <v>0</v>
      </c>
      <c r="L5" s="205">
        <v>2</v>
      </c>
    </row>
    <row r="6" spans="1:12" s="20" customFormat="1" ht="18" hidden="1" customHeight="1">
      <c r="A6" s="93" t="s">
        <v>38</v>
      </c>
      <c r="B6" s="22">
        <f>SUM(C6:L6)</f>
        <v>19130</v>
      </c>
      <c r="C6" s="22">
        <v>1</v>
      </c>
      <c r="D6" s="22">
        <v>232</v>
      </c>
      <c r="E6" s="22">
        <v>3128</v>
      </c>
      <c r="F6" s="22">
        <v>8352</v>
      </c>
      <c r="G6" s="22">
        <v>5706</v>
      </c>
      <c r="H6" s="22">
        <v>1598</v>
      </c>
      <c r="I6" s="22">
        <v>107</v>
      </c>
      <c r="J6" s="22">
        <v>4</v>
      </c>
      <c r="K6" s="22">
        <v>0</v>
      </c>
      <c r="L6" s="205">
        <v>2</v>
      </c>
    </row>
    <row r="7" spans="1:12" s="20" customFormat="1" ht="18" hidden="1" customHeight="1">
      <c r="A7" s="93" t="s">
        <v>39</v>
      </c>
      <c r="B7" s="22">
        <f>SUM(C7:L7)</f>
        <v>18533</v>
      </c>
      <c r="C7" s="22">
        <v>0</v>
      </c>
      <c r="D7" s="22">
        <v>229</v>
      </c>
      <c r="E7" s="22">
        <v>2825</v>
      </c>
      <c r="F7" s="22">
        <v>8121</v>
      </c>
      <c r="G7" s="22">
        <v>5577</v>
      </c>
      <c r="H7" s="22">
        <v>1635</v>
      </c>
      <c r="I7" s="22">
        <v>140</v>
      </c>
      <c r="J7" s="22">
        <v>5</v>
      </c>
      <c r="K7" s="22">
        <v>0</v>
      </c>
      <c r="L7" s="205">
        <v>1</v>
      </c>
    </row>
    <row r="8" spans="1:12" s="20" customFormat="1" ht="18" hidden="1" customHeight="1">
      <c r="A8" s="93" t="s">
        <v>40</v>
      </c>
      <c r="B8" s="22">
        <v>18216</v>
      </c>
      <c r="C8" s="22">
        <v>0</v>
      </c>
      <c r="D8" s="22">
        <v>271</v>
      </c>
      <c r="E8" s="22">
        <v>2939</v>
      </c>
      <c r="F8" s="22">
        <v>7803</v>
      </c>
      <c r="G8" s="22">
        <v>5497</v>
      </c>
      <c r="H8" s="22">
        <v>1563</v>
      </c>
      <c r="I8" s="22">
        <v>141</v>
      </c>
      <c r="J8" s="22">
        <v>2</v>
      </c>
      <c r="K8" s="22">
        <v>0</v>
      </c>
      <c r="L8" s="205">
        <v>0</v>
      </c>
    </row>
    <row r="9" spans="1:12" s="20" customFormat="1" ht="18" hidden="1" customHeight="1">
      <c r="A9" s="28" t="s">
        <v>12</v>
      </c>
      <c r="B9" s="22">
        <v>17479</v>
      </c>
      <c r="C9" s="22">
        <v>1</v>
      </c>
      <c r="D9" s="22">
        <v>235</v>
      </c>
      <c r="E9" s="22">
        <v>2789</v>
      </c>
      <c r="F9" s="22">
        <v>7339</v>
      </c>
      <c r="G9" s="22">
        <v>5316</v>
      </c>
      <c r="H9" s="22">
        <v>1610</v>
      </c>
      <c r="I9" s="22">
        <v>187</v>
      </c>
      <c r="J9" s="22">
        <v>1</v>
      </c>
      <c r="K9" s="22">
        <v>0</v>
      </c>
      <c r="L9" s="205">
        <v>1</v>
      </c>
    </row>
    <row r="10" spans="1:12" s="20" customFormat="1" ht="18" hidden="1" customHeight="1">
      <c r="A10" s="28" t="s">
        <v>290</v>
      </c>
      <c r="B10" s="22">
        <v>17425</v>
      </c>
      <c r="C10" s="22">
        <v>0</v>
      </c>
      <c r="D10" s="22">
        <v>280</v>
      </c>
      <c r="E10" s="22">
        <v>2703</v>
      </c>
      <c r="F10" s="22">
        <v>7330</v>
      </c>
      <c r="G10" s="22">
        <v>5256</v>
      </c>
      <c r="H10" s="22">
        <v>1658</v>
      </c>
      <c r="I10" s="22">
        <v>195</v>
      </c>
      <c r="J10" s="22">
        <v>3</v>
      </c>
      <c r="K10" s="22">
        <v>0</v>
      </c>
      <c r="L10" s="205">
        <v>0</v>
      </c>
    </row>
    <row r="11" spans="1:12" s="20" customFormat="1" ht="18" hidden="1" customHeight="1">
      <c r="A11" s="28" t="s">
        <v>291</v>
      </c>
      <c r="B11" s="22">
        <v>17458</v>
      </c>
      <c r="C11" s="22">
        <v>0</v>
      </c>
      <c r="D11" s="22">
        <v>260</v>
      </c>
      <c r="E11" s="22">
        <v>2858</v>
      </c>
      <c r="F11" s="22">
        <v>7149</v>
      </c>
      <c r="G11" s="22">
        <v>5439</v>
      </c>
      <c r="H11" s="22">
        <v>1542</v>
      </c>
      <c r="I11" s="22">
        <v>208</v>
      </c>
      <c r="J11" s="22">
        <v>2</v>
      </c>
      <c r="K11" s="22">
        <v>0</v>
      </c>
      <c r="L11" s="205">
        <v>0</v>
      </c>
    </row>
    <row r="12" spans="1:12" s="20" customFormat="1" ht="18" hidden="1" customHeight="1">
      <c r="A12" s="28" t="s">
        <v>292</v>
      </c>
      <c r="B12" s="22">
        <v>17325</v>
      </c>
      <c r="C12" s="22">
        <v>0</v>
      </c>
      <c r="D12" s="22">
        <v>288</v>
      </c>
      <c r="E12" s="22">
        <v>2818</v>
      </c>
      <c r="F12" s="22">
        <v>6963</v>
      </c>
      <c r="G12" s="22">
        <v>5428</v>
      </c>
      <c r="H12" s="22">
        <v>1598</v>
      </c>
      <c r="I12" s="22">
        <v>224</v>
      </c>
      <c r="J12" s="22">
        <v>4</v>
      </c>
      <c r="K12" s="22">
        <v>0</v>
      </c>
      <c r="L12" s="205">
        <v>2</v>
      </c>
    </row>
    <row r="13" spans="1:12" s="20" customFormat="1" ht="18" customHeight="1">
      <c r="A13" s="28" t="s">
        <v>325</v>
      </c>
      <c r="B13" s="22">
        <v>16371</v>
      </c>
      <c r="C13" s="22">
        <v>0</v>
      </c>
      <c r="D13" s="22">
        <v>253</v>
      </c>
      <c r="E13" s="22">
        <v>2630</v>
      </c>
      <c r="F13" s="22">
        <v>6609</v>
      </c>
      <c r="G13" s="22">
        <v>5169</v>
      </c>
      <c r="H13" s="22">
        <v>1477</v>
      </c>
      <c r="I13" s="22">
        <v>228</v>
      </c>
      <c r="J13" s="22">
        <v>5</v>
      </c>
      <c r="K13" s="22">
        <v>0</v>
      </c>
      <c r="L13" s="205">
        <v>0</v>
      </c>
    </row>
    <row r="14" spans="1:12" s="20" customFormat="1" ht="18" customHeight="1">
      <c r="A14" s="28" t="s">
        <v>294</v>
      </c>
      <c r="B14" s="22">
        <v>17057</v>
      </c>
      <c r="C14" s="22">
        <v>0</v>
      </c>
      <c r="D14" s="22">
        <v>235</v>
      </c>
      <c r="E14" s="22">
        <v>2724</v>
      </c>
      <c r="F14" s="22">
        <v>6763</v>
      </c>
      <c r="G14" s="22">
        <v>5492</v>
      </c>
      <c r="H14" s="22">
        <v>1645</v>
      </c>
      <c r="I14" s="22">
        <v>188</v>
      </c>
      <c r="J14" s="22">
        <v>9</v>
      </c>
      <c r="K14" s="22">
        <v>0</v>
      </c>
      <c r="L14" s="205">
        <v>1</v>
      </c>
    </row>
    <row r="15" spans="1:12" s="20" customFormat="1" ht="18" customHeight="1">
      <c r="A15" s="28" t="s">
        <v>295</v>
      </c>
      <c r="B15" s="22">
        <v>16227</v>
      </c>
      <c r="C15" s="22">
        <v>0</v>
      </c>
      <c r="D15" s="22">
        <v>237</v>
      </c>
      <c r="E15" s="22">
        <v>2672</v>
      </c>
      <c r="F15" s="22">
        <v>6369</v>
      </c>
      <c r="G15" s="22">
        <v>5216</v>
      </c>
      <c r="H15" s="22">
        <v>1548</v>
      </c>
      <c r="I15" s="22">
        <v>179</v>
      </c>
      <c r="J15" s="22">
        <v>6</v>
      </c>
      <c r="K15" s="22">
        <v>0</v>
      </c>
      <c r="L15" s="205">
        <v>0</v>
      </c>
    </row>
    <row r="16" spans="1:12" s="20" customFormat="1" ht="18" customHeight="1">
      <c r="A16" s="28" t="s">
        <v>296</v>
      </c>
      <c r="B16" s="22">
        <v>16339</v>
      </c>
      <c r="C16" s="22">
        <v>0</v>
      </c>
      <c r="D16" s="22">
        <v>217</v>
      </c>
      <c r="E16" s="22">
        <v>2550</v>
      </c>
      <c r="F16" s="22">
        <v>6288</v>
      </c>
      <c r="G16" s="22">
        <v>5364</v>
      </c>
      <c r="H16" s="22">
        <v>1715</v>
      </c>
      <c r="I16" s="22">
        <v>197</v>
      </c>
      <c r="J16" s="22">
        <v>8</v>
      </c>
      <c r="K16" s="22">
        <v>0</v>
      </c>
      <c r="L16" s="205">
        <v>0</v>
      </c>
    </row>
    <row r="17" spans="1:12" s="20" customFormat="1" ht="18" customHeight="1">
      <c r="A17" s="28" t="s">
        <v>297</v>
      </c>
      <c r="B17" s="22">
        <v>15873</v>
      </c>
      <c r="C17" s="22">
        <v>1</v>
      </c>
      <c r="D17" s="22">
        <v>225</v>
      </c>
      <c r="E17" s="22">
        <v>2428</v>
      </c>
      <c r="F17" s="22">
        <v>6157</v>
      </c>
      <c r="G17" s="22">
        <v>5175</v>
      </c>
      <c r="H17" s="22">
        <v>1663</v>
      </c>
      <c r="I17" s="22">
        <v>216</v>
      </c>
      <c r="J17" s="22">
        <v>8</v>
      </c>
      <c r="K17" s="22">
        <v>0</v>
      </c>
      <c r="L17" s="205">
        <v>0</v>
      </c>
    </row>
    <row r="18" spans="1:12" s="20" customFormat="1" ht="18" customHeight="1">
      <c r="A18" s="28" t="s">
        <v>298</v>
      </c>
      <c r="B18" s="22">
        <v>16165</v>
      </c>
      <c r="C18" s="22">
        <v>2</v>
      </c>
      <c r="D18" s="22">
        <v>254</v>
      </c>
      <c r="E18" s="22">
        <v>2393</v>
      </c>
      <c r="F18" s="22">
        <v>6075</v>
      </c>
      <c r="G18" s="22">
        <v>5378</v>
      </c>
      <c r="H18" s="22">
        <v>1831</v>
      </c>
      <c r="I18" s="22">
        <v>225</v>
      </c>
      <c r="J18" s="22">
        <v>7</v>
      </c>
      <c r="K18" s="22">
        <v>0</v>
      </c>
      <c r="L18" s="205">
        <v>0</v>
      </c>
    </row>
    <row r="19" spans="1:12" s="20" customFormat="1" ht="18" customHeight="1">
      <c r="A19" s="28" t="s">
        <v>299</v>
      </c>
      <c r="B19" s="22">
        <v>15358</v>
      </c>
      <c r="C19" s="22">
        <v>1</v>
      </c>
      <c r="D19" s="22">
        <v>251</v>
      </c>
      <c r="E19" s="22">
        <v>2217</v>
      </c>
      <c r="F19" s="22">
        <v>5790</v>
      </c>
      <c r="G19" s="22">
        <v>5103</v>
      </c>
      <c r="H19" s="22">
        <v>1782</v>
      </c>
      <c r="I19" s="22">
        <v>209</v>
      </c>
      <c r="J19" s="22">
        <v>4</v>
      </c>
      <c r="K19" s="22">
        <v>0</v>
      </c>
      <c r="L19" s="205">
        <v>1</v>
      </c>
    </row>
    <row r="20" spans="1:12" s="20" customFormat="1" ht="18" customHeight="1">
      <c r="A20" s="93" t="s">
        <v>300</v>
      </c>
      <c r="B20" s="22">
        <v>15332</v>
      </c>
      <c r="C20" s="22">
        <v>0</v>
      </c>
      <c r="D20" s="22">
        <v>257</v>
      </c>
      <c r="E20" s="22">
        <v>2200</v>
      </c>
      <c r="F20" s="22">
        <v>5697</v>
      </c>
      <c r="G20" s="22">
        <v>5130</v>
      </c>
      <c r="H20" s="22">
        <v>1824</v>
      </c>
      <c r="I20" s="22">
        <v>218</v>
      </c>
      <c r="J20" s="22">
        <v>6</v>
      </c>
      <c r="K20" s="22">
        <v>0</v>
      </c>
      <c r="L20" s="205">
        <v>0</v>
      </c>
    </row>
    <row r="21" spans="1:12" s="20" customFormat="1" ht="18" customHeight="1">
      <c r="A21" s="28" t="s">
        <v>301</v>
      </c>
      <c r="B21" s="22">
        <v>15312</v>
      </c>
      <c r="C21" s="23">
        <v>0</v>
      </c>
      <c r="D21" s="23">
        <v>246</v>
      </c>
      <c r="E21" s="23">
        <v>2144</v>
      </c>
      <c r="F21" s="23">
        <v>5675</v>
      </c>
      <c r="G21" s="23">
        <v>5129</v>
      </c>
      <c r="H21" s="23">
        <v>1893</v>
      </c>
      <c r="I21" s="23">
        <v>218</v>
      </c>
      <c r="J21" s="23">
        <v>7</v>
      </c>
      <c r="K21" s="23">
        <v>0</v>
      </c>
      <c r="L21" s="206">
        <v>0</v>
      </c>
    </row>
    <row r="22" spans="1:12" s="20" customFormat="1" ht="18" customHeight="1">
      <c r="A22" s="28" t="s">
        <v>302</v>
      </c>
      <c r="B22" s="22">
        <v>15577</v>
      </c>
      <c r="C22" s="23">
        <v>0</v>
      </c>
      <c r="D22" s="23">
        <v>281</v>
      </c>
      <c r="E22" s="23">
        <v>2165</v>
      </c>
      <c r="F22" s="23">
        <v>5454</v>
      </c>
      <c r="G22" s="23">
        <v>5448</v>
      </c>
      <c r="H22" s="23">
        <v>1948</v>
      </c>
      <c r="I22" s="23">
        <v>271</v>
      </c>
      <c r="J22" s="23">
        <v>8</v>
      </c>
      <c r="K22" s="23">
        <v>1</v>
      </c>
      <c r="L22" s="206">
        <v>1</v>
      </c>
    </row>
    <row r="23" spans="1:12" s="20" customFormat="1" ht="18" customHeight="1">
      <c r="A23" s="28" t="s">
        <v>303</v>
      </c>
      <c r="B23" s="22">
        <v>14999</v>
      </c>
      <c r="C23" s="23">
        <v>0</v>
      </c>
      <c r="D23" s="23">
        <v>266</v>
      </c>
      <c r="E23" s="23">
        <v>1947</v>
      </c>
      <c r="F23" s="23">
        <v>5041</v>
      </c>
      <c r="G23" s="23">
        <v>5338</v>
      </c>
      <c r="H23" s="23">
        <v>2111</v>
      </c>
      <c r="I23" s="23">
        <v>291</v>
      </c>
      <c r="J23" s="23">
        <v>4</v>
      </c>
      <c r="K23" s="23">
        <v>0</v>
      </c>
      <c r="L23" s="206">
        <v>1</v>
      </c>
    </row>
    <row r="24" spans="1:12" s="20" customFormat="1" ht="18" customHeight="1">
      <c r="A24" s="28" t="s">
        <v>304</v>
      </c>
      <c r="B24" s="22">
        <v>14749</v>
      </c>
      <c r="C24" s="23">
        <v>1</v>
      </c>
      <c r="D24" s="23">
        <v>227</v>
      </c>
      <c r="E24" s="23">
        <v>1787</v>
      </c>
      <c r="F24" s="23">
        <v>4835</v>
      </c>
      <c r="G24" s="23">
        <v>5455</v>
      </c>
      <c r="H24" s="23">
        <v>2120</v>
      </c>
      <c r="I24" s="23">
        <v>320</v>
      </c>
      <c r="J24" s="23">
        <v>4</v>
      </c>
      <c r="K24" s="23">
        <v>0</v>
      </c>
      <c r="L24" s="206">
        <v>0</v>
      </c>
    </row>
    <row r="25" spans="1:12" s="20" customFormat="1" ht="18" customHeight="1">
      <c r="A25" s="28" t="s">
        <v>305</v>
      </c>
      <c r="B25" s="22">
        <v>14184</v>
      </c>
      <c r="C25" s="23">
        <v>0</v>
      </c>
      <c r="D25" s="23">
        <v>203</v>
      </c>
      <c r="E25" s="23">
        <v>1673</v>
      </c>
      <c r="F25" s="23">
        <v>4545</v>
      </c>
      <c r="G25" s="23">
        <v>5341</v>
      </c>
      <c r="H25" s="23">
        <v>2115</v>
      </c>
      <c r="I25" s="23">
        <v>295</v>
      </c>
      <c r="J25" s="23">
        <v>11</v>
      </c>
      <c r="K25" s="23">
        <v>0</v>
      </c>
      <c r="L25" s="206">
        <v>1</v>
      </c>
    </row>
    <row r="26" spans="1:12" s="20" customFormat="1" ht="18" customHeight="1">
      <c r="A26" s="28" t="s">
        <v>306</v>
      </c>
      <c r="B26" s="22">
        <v>14730</v>
      </c>
      <c r="C26" s="23">
        <v>0</v>
      </c>
      <c r="D26" s="23">
        <v>223</v>
      </c>
      <c r="E26" s="23">
        <v>1710</v>
      </c>
      <c r="F26" s="23">
        <v>4458</v>
      </c>
      <c r="G26" s="23">
        <v>5567</v>
      </c>
      <c r="H26" s="23">
        <v>2410</v>
      </c>
      <c r="I26" s="23">
        <v>357</v>
      </c>
      <c r="J26" s="23">
        <v>5</v>
      </c>
      <c r="K26" s="23">
        <v>0</v>
      </c>
      <c r="L26" s="206">
        <v>0</v>
      </c>
    </row>
    <row r="27" spans="1:12" s="20" customFormat="1" ht="18" customHeight="1">
      <c r="A27" s="28" t="s">
        <v>307</v>
      </c>
      <c r="B27" s="22">
        <v>14498</v>
      </c>
      <c r="C27" s="23">
        <v>1</v>
      </c>
      <c r="D27" s="23">
        <v>195</v>
      </c>
      <c r="E27" s="23">
        <v>1707</v>
      </c>
      <c r="F27" s="23">
        <v>4301</v>
      </c>
      <c r="G27" s="23">
        <v>5414</v>
      </c>
      <c r="H27" s="23">
        <v>2532</v>
      </c>
      <c r="I27" s="23">
        <v>343</v>
      </c>
      <c r="J27" s="23">
        <v>5</v>
      </c>
      <c r="K27" s="23">
        <v>0</v>
      </c>
      <c r="L27" s="206">
        <v>0</v>
      </c>
    </row>
    <row r="28" spans="1:12" s="20" customFormat="1" ht="18" customHeight="1">
      <c r="A28" s="28" t="s">
        <v>308</v>
      </c>
      <c r="B28" s="22">
        <v>14845</v>
      </c>
      <c r="C28" s="23">
        <v>0</v>
      </c>
      <c r="D28" s="23">
        <v>222</v>
      </c>
      <c r="E28" s="23">
        <v>1699</v>
      </c>
      <c r="F28" s="23">
        <v>4252</v>
      </c>
      <c r="G28" s="23">
        <v>5544</v>
      </c>
      <c r="H28" s="23">
        <v>2723</v>
      </c>
      <c r="I28" s="23">
        <v>397</v>
      </c>
      <c r="J28" s="23">
        <v>7</v>
      </c>
      <c r="K28" s="23">
        <v>0</v>
      </c>
      <c r="L28" s="206">
        <v>1</v>
      </c>
    </row>
    <row r="29" spans="1:12" s="20" customFormat="1" ht="18" customHeight="1">
      <c r="A29" s="28" t="s">
        <v>309</v>
      </c>
      <c r="B29" s="22">
        <v>14506</v>
      </c>
      <c r="C29" s="23">
        <v>3</v>
      </c>
      <c r="D29" s="23">
        <v>205</v>
      </c>
      <c r="E29" s="23">
        <v>1572</v>
      </c>
      <c r="F29" s="23">
        <v>4172</v>
      </c>
      <c r="G29" s="23">
        <v>5233</v>
      </c>
      <c r="H29" s="23">
        <v>2900</v>
      </c>
      <c r="I29" s="23">
        <v>407</v>
      </c>
      <c r="J29" s="23">
        <v>14</v>
      </c>
      <c r="K29" s="23">
        <v>0</v>
      </c>
      <c r="L29" s="206">
        <v>0</v>
      </c>
    </row>
    <row r="30" spans="1:12" s="20" customFormat="1" ht="18" customHeight="1">
      <c r="A30" s="28" t="s">
        <v>310</v>
      </c>
      <c r="B30" s="22">
        <v>14739</v>
      </c>
      <c r="C30" s="23">
        <v>1</v>
      </c>
      <c r="D30" s="23">
        <v>168</v>
      </c>
      <c r="E30" s="23">
        <v>1477</v>
      </c>
      <c r="F30" s="23">
        <v>4211</v>
      </c>
      <c r="G30" s="23">
        <v>5302</v>
      </c>
      <c r="H30" s="23">
        <v>3117</v>
      </c>
      <c r="I30" s="23">
        <v>456</v>
      </c>
      <c r="J30" s="23">
        <v>7</v>
      </c>
      <c r="K30" s="23">
        <v>0</v>
      </c>
      <c r="L30" s="206">
        <v>0</v>
      </c>
    </row>
    <row r="31" spans="1:12" s="20" customFormat="1" ht="18" customHeight="1">
      <c r="A31" s="28" t="s">
        <v>16</v>
      </c>
      <c r="B31" s="22">
        <v>14491</v>
      </c>
      <c r="C31" s="23">
        <v>1</v>
      </c>
      <c r="D31" s="23">
        <v>152</v>
      </c>
      <c r="E31" s="23">
        <v>1446</v>
      </c>
      <c r="F31" s="23">
        <v>4071</v>
      </c>
      <c r="G31" s="23">
        <v>5201</v>
      </c>
      <c r="H31" s="23">
        <v>3116</v>
      </c>
      <c r="I31" s="23">
        <v>496</v>
      </c>
      <c r="J31" s="23">
        <v>8</v>
      </c>
      <c r="K31" s="23">
        <v>0</v>
      </c>
      <c r="L31" s="206">
        <v>0</v>
      </c>
    </row>
    <row r="32" spans="1:12" s="20" customFormat="1" ht="18" customHeight="1">
      <c r="A32" s="28" t="s">
        <v>17</v>
      </c>
      <c r="B32" s="22">
        <v>14487</v>
      </c>
      <c r="C32" s="23">
        <v>2</v>
      </c>
      <c r="D32" s="23">
        <v>157</v>
      </c>
      <c r="E32" s="23">
        <v>1281</v>
      </c>
      <c r="F32" s="23">
        <v>4025</v>
      </c>
      <c r="G32" s="23">
        <v>5214</v>
      </c>
      <c r="H32" s="23">
        <v>3200</v>
      </c>
      <c r="I32" s="23">
        <v>597</v>
      </c>
      <c r="J32" s="23">
        <v>10</v>
      </c>
      <c r="K32" s="23">
        <v>0</v>
      </c>
      <c r="L32" s="206">
        <v>1</v>
      </c>
    </row>
    <row r="33" spans="1:12" s="20" customFormat="1" ht="18" customHeight="1">
      <c r="A33" s="28" t="s">
        <v>18</v>
      </c>
      <c r="B33" s="22">
        <v>14591</v>
      </c>
      <c r="C33" s="23">
        <v>0</v>
      </c>
      <c r="D33" s="23">
        <v>161</v>
      </c>
      <c r="E33" s="23">
        <v>1259</v>
      </c>
      <c r="F33" s="23">
        <v>3890</v>
      </c>
      <c r="G33" s="23">
        <v>5145</v>
      </c>
      <c r="H33" s="23">
        <v>3389</v>
      </c>
      <c r="I33" s="23">
        <v>734</v>
      </c>
      <c r="J33" s="23">
        <v>13</v>
      </c>
      <c r="K33" s="23">
        <v>0</v>
      </c>
      <c r="L33" s="206">
        <v>0</v>
      </c>
    </row>
    <row r="34" spans="1:12" s="20" customFormat="1" ht="18" customHeight="1">
      <c r="A34" s="28" t="s">
        <v>19</v>
      </c>
      <c r="B34" s="22">
        <v>14568</v>
      </c>
      <c r="C34" s="23">
        <v>0</v>
      </c>
      <c r="D34" s="23">
        <v>137</v>
      </c>
      <c r="E34" s="23">
        <v>1248</v>
      </c>
      <c r="F34" s="23">
        <v>3766</v>
      </c>
      <c r="G34" s="23">
        <v>5250</v>
      </c>
      <c r="H34" s="23">
        <v>3438</v>
      </c>
      <c r="I34" s="23">
        <v>711</v>
      </c>
      <c r="J34" s="23">
        <v>18</v>
      </c>
      <c r="K34" s="23">
        <v>0</v>
      </c>
      <c r="L34" s="206">
        <v>0</v>
      </c>
    </row>
    <row r="35" spans="1:12" s="20" customFormat="1" ht="18" customHeight="1">
      <c r="A35" s="265" t="s">
        <v>326</v>
      </c>
      <c r="B35" s="366">
        <v>14589</v>
      </c>
      <c r="C35" s="424">
        <v>0</v>
      </c>
      <c r="D35" s="424">
        <v>149</v>
      </c>
      <c r="E35" s="424">
        <v>1225</v>
      </c>
      <c r="F35" s="424">
        <v>3622</v>
      </c>
      <c r="G35" s="424">
        <v>5313</v>
      </c>
      <c r="H35" s="424">
        <v>3548</v>
      </c>
      <c r="I35" s="424">
        <v>717</v>
      </c>
      <c r="J35" s="424">
        <v>15</v>
      </c>
      <c r="K35" s="424">
        <v>0</v>
      </c>
      <c r="L35" s="425">
        <v>0</v>
      </c>
    </row>
    <row r="36" spans="1:12" s="178" customFormat="1" ht="18" customHeight="1">
      <c r="A36" s="15"/>
      <c r="B36" s="200" t="s">
        <v>75</v>
      </c>
      <c r="C36" s="130"/>
      <c r="D36" s="130"/>
      <c r="E36" s="130"/>
      <c r="F36" s="130"/>
      <c r="G36" s="130"/>
      <c r="H36" s="130"/>
      <c r="I36" s="130"/>
      <c r="J36" s="130"/>
      <c r="K36" s="130"/>
      <c r="L36" s="417"/>
    </row>
    <row r="37" spans="1:12" s="20" customFormat="1" ht="18" hidden="1" customHeight="1">
      <c r="A37" s="28" t="s">
        <v>288</v>
      </c>
      <c r="B37" s="426">
        <v>100.00000000000001</v>
      </c>
      <c r="C37" s="426">
        <v>5.1775913844879368E-3</v>
      </c>
      <c r="D37" s="426">
        <v>1.2840426633530082</v>
      </c>
      <c r="E37" s="426">
        <v>16.10748679714197</v>
      </c>
      <c r="F37" s="426">
        <v>43.859376617997306</v>
      </c>
      <c r="G37" s="426">
        <v>29.874702288495392</v>
      </c>
      <c r="H37" s="426">
        <v>8.2013047530288912</v>
      </c>
      <c r="I37" s="426">
        <v>0.63684374029201618</v>
      </c>
      <c r="J37" s="426">
        <v>2.0710365537951747E-2</v>
      </c>
      <c r="K37" s="426">
        <v>0</v>
      </c>
      <c r="L37" s="427">
        <v>1.0355182768975874E-2</v>
      </c>
    </row>
    <row r="38" spans="1:12" s="20" customFormat="1" ht="18" hidden="1" customHeight="1">
      <c r="A38" s="93" t="s">
        <v>38</v>
      </c>
      <c r="B38" s="426">
        <v>100</v>
      </c>
      <c r="C38" s="426">
        <v>5.2273915316257188E-3</v>
      </c>
      <c r="D38" s="426">
        <v>1.2127548353371667</v>
      </c>
      <c r="E38" s="426">
        <v>16.351280710925248</v>
      </c>
      <c r="F38" s="426">
        <v>43.659174072138001</v>
      </c>
      <c r="G38" s="426">
        <v>29.827496079456349</v>
      </c>
      <c r="H38" s="426">
        <v>8.3533716675378979</v>
      </c>
      <c r="I38" s="426">
        <v>0.55933089388395196</v>
      </c>
      <c r="J38" s="426">
        <v>2.0909566126502875E-2</v>
      </c>
      <c r="K38" s="426">
        <v>0</v>
      </c>
      <c r="L38" s="427">
        <v>1.0454783063251438E-2</v>
      </c>
    </row>
    <row r="39" spans="1:12" s="20" customFormat="1" ht="18" hidden="1" customHeight="1">
      <c r="A39" s="93" t="s">
        <v>43</v>
      </c>
      <c r="B39" s="426">
        <v>100</v>
      </c>
      <c r="C39" s="426">
        <v>0</v>
      </c>
      <c r="D39" s="426">
        <v>1.2356337344196837</v>
      </c>
      <c r="E39" s="426">
        <v>15.2430799115092</v>
      </c>
      <c r="F39" s="426">
        <v>43.819133437651757</v>
      </c>
      <c r="G39" s="426">
        <v>30.092267846544001</v>
      </c>
      <c r="H39" s="426">
        <v>8.8221011169265626</v>
      </c>
      <c r="I39" s="426">
        <v>0.75540926995089841</v>
      </c>
      <c r="J39" s="426">
        <v>2.6978902498246374E-2</v>
      </c>
      <c r="K39" s="426">
        <v>0</v>
      </c>
      <c r="L39" s="427">
        <v>5.3957804996492744E-3</v>
      </c>
    </row>
    <row r="40" spans="1:12" s="20" customFormat="1" ht="18" hidden="1" customHeight="1">
      <c r="A40" s="93" t="s">
        <v>40</v>
      </c>
      <c r="B40" s="426">
        <v>100</v>
      </c>
      <c r="C40" s="239">
        <v>0</v>
      </c>
      <c r="D40" s="239">
        <v>1.4877031181379008</v>
      </c>
      <c r="E40" s="239">
        <v>16.134167764602548</v>
      </c>
      <c r="F40" s="239">
        <v>42.835968379446641</v>
      </c>
      <c r="G40" s="239">
        <v>30.176767676767675</v>
      </c>
      <c r="H40" s="239">
        <v>8.5803689064558633</v>
      </c>
      <c r="I40" s="239">
        <v>0.77404479578392615</v>
      </c>
      <c r="J40" s="239">
        <v>1.0979358805445762E-2</v>
      </c>
      <c r="K40" s="239">
        <v>0</v>
      </c>
      <c r="L40" s="374">
        <v>0</v>
      </c>
    </row>
    <row r="41" spans="1:12" s="20" customFormat="1" ht="18" hidden="1" customHeight="1">
      <c r="A41" s="28" t="s">
        <v>12</v>
      </c>
      <c r="B41" s="426">
        <v>100</v>
      </c>
      <c r="C41" s="239">
        <v>5.7211510956004345E-3</v>
      </c>
      <c r="D41" s="239">
        <v>1.3444705074661021</v>
      </c>
      <c r="E41" s="239">
        <v>15.956290405629614</v>
      </c>
      <c r="F41" s="239">
        <v>41.987527890611595</v>
      </c>
      <c r="G41" s="239">
        <v>30.413639224211913</v>
      </c>
      <c r="H41" s="239">
        <v>9.2110532639166998</v>
      </c>
      <c r="I41" s="239">
        <v>1.0698552548772813</v>
      </c>
      <c r="J41" s="239">
        <v>5.7211510956004345E-3</v>
      </c>
      <c r="K41" s="239">
        <v>0</v>
      </c>
      <c r="L41" s="374">
        <v>5.7211510956004345E-3</v>
      </c>
    </row>
    <row r="42" spans="1:12" s="20" customFormat="1" ht="18" hidden="1" customHeight="1">
      <c r="A42" s="28" t="s">
        <v>290</v>
      </c>
      <c r="B42" s="426">
        <v>100</v>
      </c>
      <c r="C42" s="239">
        <v>0</v>
      </c>
      <c r="D42" s="239">
        <v>1.606886657101865</v>
      </c>
      <c r="E42" s="239">
        <v>15.512195121951219</v>
      </c>
      <c r="F42" s="239">
        <v>42.065997130559538</v>
      </c>
      <c r="G42" s="239">
        <v>30.163558106169297</v>
      </c>
      <c r="H42" s="239">
        <v>9.5150645624103305</v>
      </c>
      <c r="I42" s="239">
        <v>1.1190817790530847</v>
      </c>
      <c r="J42" s="239">
        <v>1.721664275466284E-2</v>
      </c>
      <c r="K42" s="239">
        <v>0</v>
      </c>
      <c r="L42" s="374">
        <v>0</v>
      </c>
    </row>
    <row r="43" spans="1:12" s="20" customFormat="1" ht="18" hidden="1" customHeight="1">
      <c r="A43" s="28" t="s">
        <v>291</v>
      </c>
      <c r="B43" s="426">
        <v>100</v>
      </c>
      <c r="C43" s="239">
        <v>0</v>
      </c>
      <c r="D43" s="239">
        <v>1.489288578302211</v>
      </c>
      <c r="E43" s="239">
        <v>16.37071829533738</v>
      </c>
      <c r="F43" s="239">
        <v>40.949707870317333</v>
      </c>
      <c r="G43" s="239">
        <v>31.154771451483558</v>
      </c>
      <c r="H43" s="239">
        <v>8.8326268759308064</v>
      </c>
      <c r="I43" s="239">
        <v>1.1914308626417689</v>
      </c>
      <c r="J43" s="239">
        <v>1.1456065986940085E-2</v>
      </c>
      <c r="K43" s="239">
        <v>0</v>
      </c>
      <c r="L43" s="374">
        <v>0</v>
      </c>
    </row>
    <row r="44" spans="1:12" s="20" customFormat="1" ht="18" hidden="1" customHeight="1">
      <c r="A44" s="28" t="s">
        <v>292</v>
      </c>
      <c r="B44" s="426">
        <v>100</v>
      </c>
      <c r="C44" s="239">
        <v>0</v>
      </c>
      <c r="D44" s="239">
        <v>1.6623376623376624</v>
      </c>
      <c r="E44" s="239">
        <v>16.265512265512267</v>
      </c>
      <c r="F44" s="239">
        <v>40.19047619047619</v>
      </c>
      <c r="G44" s="239">
        <v>31.330447330447331</v>
      </c>
      <c r="H44" s="239">
        <v>9.2236652236652237</v>
      </c>
      <c r="I44" s="239">
        <v>1.2929292929292928</v>
      </c>
      <c r="J44" s="239">
        <v>2.3088023088023088E-2</v>
      </c>
      <c r="K44" s="239">
        <v>0</v>
      </c>
      <c r="L44" s="374">
        <v>1.1544011544011544E-2</v>
      </c>
    </row>
    <row r="45" spans="1:12" s="20" customFormat="1" ht="18" customHeight="1">
      <c r="A45" s="28" t="s">
        <v>72</v>
      </c>
      <c r="B45" s="426">
        <v>100</v>
      </c>
      <c r="C45" s="239">
        <v>0</v>
      </c>
      <c r="D45" s="239">
        <v>1.5454156740577851</v>
      </c>
      <c r="E45" s="239">
        <v>16.064992975383298</v>
      </c>
      <c r="F45" s="239">
        <v>40.3701667582921</v>
      </c>
      <c r="G45" s="239">
        <v>31.574124977093643</v>
      </c>
      <c r="H45" s="239">
        <v>9.0220511880764764</v>
      </c>
      <c r="I45" s="239">
        <v>1.3927066153564229</v>
      </c>
      <c r="J45" s="239">
        <v>3.0541811740272432E-2</v>
      </c>
      <c r="K45" s="239">
        <v>0</v>
      </c>
      <c r="L45" s="374">
        <v>0</v>
      </c>
    </row>
    <row r="46" spans="1:12" s="20" customFormat="1" ht="18" customHeight="1">
      <c r="A46" s="28" t="s">
        <v>294</v>
      </c>
      <c r="B46" s="426">
        <v>100</v>
      </c>
      <c r="C46" s="239">
        <v>0</v>
      </c>
      <c r="D46" s="239">
        <v>1.3777334818549569</v>
      </c>
      <c r="E46" s="239">
        <v>15.969982998182564</v>
      </c>
      <c r="F46" s="239">
        <v>39.649410799085423</v>
      </c>
      <c r="G46" s="239">
        <v>32.197924605733718</v>
      </c>
      <c r="H46" s="239">
        <v>9.6441343729846984</v>
      </c>
      <c r="I46" s="239">
        <v>1.1021867854839655</v>
      </c>
      <c r="J46" s="239">
        <v>5.2764261007211113E-2</v>
      </c>
      <c r="K46" s="239">
        <v>0</v>
      </c>
      <c r="L46" s="374">
        <v>5.8626956674679015E-3</v>
      </c>
    </row>
    <row r="47" spans="1:12" s="20" customFormat="1" ht="18" customHeight="1">
      <c r="A47" s="28" t="s">
        <v>295</v>
      </c>
      <c r="B47" s="426">
        <v>100</v>
      </c>
      <c r="C47" s="239">
        <v>0</v>
      </c>
      <c r="D47" s="239">
        <v>1.4605287483823257</v>
      </c>
      <c r="E47" s="239">
        <v>16.466383188512975</v>
      </c>
      <c r="F47" s="239">
        <v>39.249399149565541</v>
      </c>
      <c r="G47" s="239">
        <v>32.143957601528314</v>
      </c>
      <c r="H47" s="239">
        <v>9.5396561286744319</v>
      </c>
      <c r="I47" s="239">
        <v>1.1030997719849633</v>
      </c>
      <c r="J47" s="239">
        <v>3.6975411351451284E-2</v>
      </c>
      <c r="K47" s="239">
        <v>0</v>
      </c>
      <c r="L47" s="374">
        <v>0</v>
      </c>
    </row>
    <row r="48" spans="1:12" s="20" customFormat="1" ht="18" customHeight="1">
      <c r="A48" s="28" t="s">
        <v>296</v>
      </c>
      <c r="B48" s="426">
        <v>100</v>
      </c>
      <c r="C48" s="239">
        <v>0</v>
      </c>
      <c r="D48" s="239">
        <v>1.328110655486872</v>
      </c>
      <c r="E48" s="239">
        <v>15.606830283371076</v>
      </c>
      <c r="F48" s="239">
        <v>38.484607381112674</v>
      </c>
      <c r="G48" s="239">
        <v>32.829426525491158</v>
      </c>
      <c r="H48" s="239">
        <v>10.496358406267213</v>
      </c>
      <c r="I48" s="239">
        <v>1.2057041434604321</v>
      </c>
      <c r="J48" s="239">
        <v>4.8962604810575926E-2</v>
      </c>
      <c r="K48" s="239">
        <v>0</v>
      </c>
      <c r="L48" s="374">
        <v>0</v>
      </c>
    </row>
    <row r="49" spans="1:12" s="20" customFormat="1" ht="18" customHeight="1">
      <c r="A49" s="28" t="s">
        <v>297</v>
      </c>
      <c r="B49" s="426">
        <v>100</v>
      </c>
      <c r="C49" s="239">
        <v>6.3000063000062997E-3</v>
      </c>
      <c r="D49" s="239">
        <v>1.4175014175014176</v>
      </c>
      <c r="E49" s="239">
        <v>15.296415296415297</v>
      </c>
      <c r="F49" s="239">
        <v>38.789138789138789</v>
      </c>
      <c r="G49" s="239">
        <v>32.602532602532605</v>
      </c>
      <c r="H49" s="239">
        <v>10.476910476910477</v>
      </c>
      <c r="I49" s="239">
        <v>1.3608013608013609</v>
      </c>
      <c r="J49" s="239">
        <v>5.0400050400050397E-2</v>
      </c>
      <c r="K49" s="239">
        <v>0</v>
      </c>
      <c r="L49" s="374">
        <v>0</v>
      </c>
    </row>
    <row r="50" spans="1:12" s="20" customFormat="1" ht="18" customHeight="1">
      <c r="A50" s="28" t="s">
        <v>298</v>
      </c>
      <c r="B50" s="426">
        <v>100</v>
      </c>
      <c r="C50" s="239">
        <v>1.2372409526755336E-2</v>
      </c>
      <c r="D50" s="239">
        <v>1.5712960098979278</v>
      </c>
      <c r="E50" s="239">
        <v>14.80358799876276</v>
      </c>
      <c r="F50" s="239">
        <v>37.58119393751933</v>
      </c>
      <c r="G50" s="239">
        <v>33.269409217445094</v>
      </c>
      <c r="H50" s="239">
        <v>11.326940921744509</v>
      </c>
      <c r="I50" s="239">
        <v>1.3918960717599753</v>
      </c>
      <c r="J50" s="239">
        <v>4.3303433343643671E-2</v>
      </c>
      <c r="K50" s="239">
        <v>0</v>
      </c>
      <c r="L50" s="374">
        <v>0</v>
      </c>
    </row>
    <row r="51" spans="1:12" s="20" customFormat="1" ht="18" customHeight="1">
      <c r="A51" s="28" t="s">
        <v>299</v>
      </c>
      <c r="B51" s="426">
        <v>100</v>
      </c>
      <c r="C51" s="239">
        <v>6.5112644875634845E-3</v>
      </c>
      <c r="D51" s="239">
        <v>1.6343273863784349</v>
      </c>
      <c r="E51" s="239">
        <v>14.435473368928244</v>
      </c>
      <c r="F51" s="239">
        <v>37.700221382992574</v>
      </c>
      <c r="G51" s="239">
        <v>33.226982680036464</v>
      </c>
      <c r="H51" s="239">
        <v>11.603073316838131</v>
      </c>
      <c r="I51" s="239">
        <v>1.3608542779007682</v>
      </c>
      <c r="J51" s="239">
        <v>2.6045057950253938E-2</v>
      </c>
      <c r="K51" s="239">
        <v>0</v>
      </c>
      <c r="L51" s="374">
        <v>6.5112644875634845E-3</v>
      </c>
    </row>
    <row r="52" spans="1:12" s="20" customFormat="1" ht="18" customHeight="1">
      <c r="A52" s="93" t="s">
        <v>300</v>
      </c>
      <c r="B52" s="426">
        <v>100</v>
      </c>
      <c r="C52" s="239">
        <v>0</v>
      </c>
      <c r="D52" s="239">
        <v>1.6762327158883383</v>
      </c>
      <c r="E52" s="239">
        <v>14.349073832507175</v>
      </c>
      <c r="F52" s="239">
        <v>37.157578919906079</v>
      </c>
      <c r="G52" s="239">
        <v>33.459431254891733</v>
      </c>
      <c r="H52" s="239">
        <v>11.896686668405948</v>
      </c>
      <c r="I52" s="239">
        <v>1.4218627706757108</v>
      </c>
      <c r="J52" s="239">
        <v>3.913383772501957E-2</v>
      </c>
      <c r="K52" s="239">
        <v>0</v>
      </c>
      <c r="L52" s="374">
        <v>0</v>
      </c>
    </row>
    <row r="53" spans="1:12" s="20" customFormat="1" ht="18" customHeight="1">
      <c r="A53" s="28" t="s">
        <v>301</v>
      </c>
      <c r="B53" s="426">
        <v>100</v>
      </c>
      <c r="C53" s="239">
        <v>0</v>
      </c>
      <c r="D53" s="239">
        <v>1.6065830721003136</v>
      </c>
      <c r="E53" s="239">
        <v>14.00208986415883</v>
      </c>
      <c r="F53" s="239">
        <v>37.06243469174504</v>
      </c>
      <c r="G53" s="239">
        <v>33.496603970741901</v>
      </c>
      <c r="H53" s="239">
        <v>12.362852664576803</v>
      </c>
      <c r="I53" s="239">
        <v>1.4237199582027169</v>
      </c>
      <c r="J53" s="239">
        <v>4.5715778474399164E-2</v>
      </c>
      <c r="K53" s="239">
        <v>0</v>
      </c>
      <c r="L53" s="374">
        <v>0</v>
      </c>
    </row>
    <row r="54" spans="1:12" s="20" customFormat="1" ht="18" customHeight="1">
      <c r="A54" s="28" t="s">
        <v>302</v>
      </c>
      <c r="B54" s="426">
        <v>100</v>
      </c>
      <c r="C54" s="239">
        <v>0</v>
      </c>
      <c r="D54" s="239">
        <v>1.8039417089298324</v>
      </c>
      <c r="E54" s="239">
        <v>13.89869679655903</v>
      </c>
      <c r="F54" s="239">
        <v>35.013160428837388</v>
      </c>
      <c r="G54" s="239">
        <v>34.97464210053284</v>
      </c>
      <c r="H54" s="239">
        <v>12.50561725621108</v>
      </c>
      <c r="I54" s="239">
        <v>1.7397444950889134</v>
      </c>
      <c r="J54" s="239">
        <v>5.1357771072735446E-2</v>
      </c>
      <c r="K54" s="239">
        <v>6.4197213840919308E-3</v>
      </c>
      <c r="L54" s="374">
        <v>6.4197213840919308E-3</v>
      </c>
    </row>
    <row r="55" spans="1:12" s="20" customFormat="1" ht="18" customHeight="1">
      <c r="A55" s="28" t="s">
        <v>303</v>
      </c>
      <c r="B55" s="426">
        <v>100</v>
      </c>
      <c r="C55" s="239">
        <v>0</v>
      </c>
      <c r="D55" s="239">
        <v>1.7734515634375625</v>
      </c>
      <c r="E55" s="239">
        <v>12.98086539102607</v>
      </c>
      <c r="F55" s="239">
        <v>33.608907260484031</v>
      </c>
      <c r="G55" s="239">
        <v>35.589039269284619</v>
      </c>
      <c r="H55" s="239">
        <v>14.074271618107872</v>
      </c>
      <c r="I55" s="239">
        <v>1.9401293419561303</v>
      </c>
      <c r="J55" s="239">
        <v>2.6668444562970864E-2</v>
      </c>
      <c r="K55" s="239">
        <v>0</v>
      </c>
      <c r="L55" s="374">
        <v>6.667111140742716E-3</v>
      </c>
    </row>
    <row r="56" spans="1:12" s="20" customFormat="1" ht="18" customHeight="1">
      <c r="A56" s="28" t="s">
        <v>304</v>
      </c>
      <c r="B56" s="426">
        <v>100</v>
      </c>
      <c r="C56" s="239">
        <v>6.7801206861482135E-3</v>
      </c>
      <c r="D56" s="239">
        <v>1.5390873957556446</v>
      </c>
      <c r="E56" s="239">
        <v>12.116075666146857</v>
      </c>
      <c r="F56" s="239">
        <v>32.781883517526609</v>
      </c>
      <c r="G56" s="239">
        <v>36.985558342938504</v>
      </c>
      <c r="H56" s="239">
        <v>14.373855854634213</v>
      </c>
      <c r="I56" s="239">
        <v>2.1696386195674284</v>
      </c>
      <c r="J56" s="239">
        <v>2.7120482744592854E-2</v>
      </c>
      <c r="K56" s="239">
        <v>0</v>
      </c>
      <c r="L56" s="374">
        <v>0</v>
      </c>
    </row>
    <row r="57" spans="1:12" s="20" customFormat="1" ht="18" customHeight="1">
      <c r="A57" s="28" t="s">
        <v>305</v>
      </c>
      <c r="B57" s="428">
        <v>100</v>
      </c>
      <c r="C57" s="429">
        <v>0</v>
      </c>
      <c r="D57" s="429">
        <v>1.4311900733220531</v>
      </c>
      <c r="E57" s="429">
        <v>11.794980259447264</v>
      </c>
      <c r="F57" s="429">
        <v>32.043147208121823</v>
      </c>
      <c r="G57" s="429">
        <v>37.655104342921604</v>
      </c>
      <c r="H57" s="429">
        <v>14.911167512690355</v>
      </c>
      <c r="I57" s="429">
        <v>2.0798082346305695</v>
      </c>
      <c r="J57" s="429">
        <v>7.7552171460800901E-2</v>
      </c>
      <c r="K57" s="429">
        <v>0</v>
      </c>
      <c r="L57" s="430">
        <v>7.0501974055273559E-3</v>
      </c>
    </row>
    <row r="58" spans="1:12" s="20" customFormat="1" ht="19.5" customHeight="1">
      <c r="A58" s="28" t="s">
        <v>306</v>
      </c>
      <c r="B58" s="428">
        <v>100</v>
      </c>
      <c r="C58" s="431">
        <v>0</v>
      </c>
      <c r="D58" s="431">
        <v>1.5139171758316361</v>
      </c>
      <c r="E58" s="431">
        <v>11.608961303462321</v>
      </c>
      <c r="F58" s="431">
        <v>30.264765784114051</v>
      </c>
      <c r="G58" s="431">
        <v>37.793618465716229</v>
      </c>
      <c r="H58" s="431">
        <v>16.361167684996605</v>
      </c>
      <c r="I58" s="431">
        <v>2.4236252545824848</v>
      </c>
      <c r="J58" s="431">
        <v>3.3944331296673451E-2</v>
      </c>
      <c r="K58" s="431">
        <v>0</v>
      </c>
      <c r="L58" s="432">
        <v>0</v>
      </c>
    </row>
    <row r="59" spans="1:12" s="20" customFormat="1" ht="18" customHeight="1">
      <c r="A59" s="28" t="s">
        <v>307</v>
      </c>
      <c r="B59" s="428">
        <v>100</v>
      </c>
      <c r="C59" s="431">
        <v>6.8975031038763963E-3</v>
      </c>
      <c r="D59" s="431">
        <v>1.3450131052558973</v>
      </c>
      <c r="E59" s="431">
        <v>11.774037798317009</v>
      </c>
      <c r="F59" s="431">
        <v>29.666160849772382</v>
      </c>
      <c r="G59" s="431">
        <v>37.343081804386813</v>
      </c>
      <c r="H59" s="431">
        <v>17.464477859015037</v>
      </c>
      <c r="I59" s="431">
        <v>2.3658435646296039</v>
      </c>
      <c r="J59" s="431">
        <v>3.4487515519381985E-2</v>
      </c>
      <c r="K59" s="431">
        <v>0</v>
      </c>
      <c r="L59" s="432">
        <v>0</v>
      </c>
    </row>
    <row r="60" spans="1:12" s="20" customFormat="1" ht="18" customHeight="1">
      <c r="A60" s="28" t="s">
        <v>308</v>
      </c>
      <c r="B60" s="428">
        <v>99.999999999999986</v>
      </c>
      <c r="C60" s="431">
        <v>0</v>
      </c>
      <c r="D60" s="431">
        <v>1.4954530144829909</v>
      </c>
      <c r="E60" s="431">
        <v>11.44493095318289</v>
      </c>
      <c r="F60" s="431">
        <v>28.642640619737286</v>
      </c>
      <c r="G60" s="431">
        <v>37.345907713034691</v>
      </c>
      <c r="H60" s="431">
        <v>18.342876389356686</v>
      </c>
      <c r="I60" s="431">
        <v>2.6743011114853483</v>
      </c>
      <c r="J60" s="431">
        <v>4.715392388009431E-2</v>
      </c>
      <c r="K60" s="431">
        <v>0</v>
      </c>
      <c r="L60" s="432">
        <v>6.7362748400134724E-3</v>
      </c>
    </row>
    <row r="61" spans="1:12" s="20" customFormat="1" ht="18" customHeight="1">
      <c r="A61" s="28" t="s">
        <v>309</v>
      </c>
      <c r="B61" s="428">
        <v>100</v>
      </c>
      <c r="C61" s="431">
        <v>2.0681097476906107E-2</v>
      </c>
      <c r="D61" s="431">
        <v>1.4132083275885841</v>
      </c>
      <c r="E61" s="431">
        <v>10.8368950778988</v>
      </c>
      <c r="F61" s="431">
        <v>28.760512891217427</v>
      </c>
      <c r="G61" s="431">
        <v>36.074727698883216</v>
      </c>
      <c r="H61" s="431">
        <v>19.991727561009238</v>
      </c>
      <c r="I61" s="431">
        <v>2.8057355577002618</v>
      </c>
      <c r="J61" s="431">
        <v>9.6511788225561834E-2</v>
      </c>
      <c r="K61" s="431">
        <v>0</v>
      </c>
      <c r="L61" s="432">
        <v>0</v>
      </c>
    </row>
    <row r="62" spans="1:12" s="20" customFormat="1" ht="18" customHeight="1">
      <c r="A62" s="28" t="s">
        <v>310</v>
      </c>
      <c r="B62" s="428">
        <v>100.00000000000001</v>
      </c>
      <c r="C62" s="431">
        <v>6.7847208087387211E-3</v>
      </c>
      <c r="D62" s="431">
        <v>1.1398330958681051</v>
      </c>
      <c r="E62" s="431">
        <v>10.02103263450709</v>
      </c>
      <c r="F62" s="431">
        <v>28.570459325598751</v>
      </c>
      <c r="G62" s="431">
        <v>35.9725897279327</v>
      </c>
      <c r="H62" s="431">
        <v>21.147974760838594</v>
      </c>
      <c r="I62" s="431">
        <v>3.0938326887848566</v>
      </c>
      <c r="J62" s="431">
        <v>4.7493045661171046E-2</v>
      </c>
      <c r="K62" s="431">
        <v>0</v>
      </c>
      <c r="L62" s="432">
        <v>0</v>
      </c>
    </row>
    <row r="63" spans="1:12" s="20" customFormat="1" ht="18" customHeight="1">
      <c r="A63" s="28" t="s">
        <v>16</v>
      </c>
      <c r="B63" s="428">
        <v>100</v>
      </c>
      <c r="C63" s="431">
        <v>6.9008350010351252E-3</v>
      </c>
      <c r="D63" s="431">
        <v>1.048926920157339</v>
      </c>
      <c r="E63" s="431">
        <v>9.9786074114967906</v>
      </c>
      <c r="F63" s="431">
        <v>28.093299289213995</v>
      </c>
      <c r="G63" s="431">
        <v>35.891242840383683</v>
      </c>
      <c r="H63" s="431">
        <v>21.503001863225453</v>
      </c>
      <c r="I63" s="431">
        <v>3.4228141605134224</v>
      </c>
      <c r="J63" s="431">
        <v>5.5206680008281002E-2</v>
      </c>
      <c r="K63" s="431">
        <v>0</v>
      </c>
      <c r="L63" s="432">
        <v>0</v>
      </c>
    </row>
    <row r="64" spans="1:12" s="20" customFormat="1" ht="18" customHeight="1">
      <c r="A64" s="28" t="s">
        <v>17</v>
      </c>
      <c r="B64" s="428">
        <v>100</v>
      </c>
      <c r="C64" s="431">
        <v>1.3805480775868021E-2</v>
      </c>
      <c r="D64" s="431">
        <v>1.0837302409056395</v>
      </c>
      <c r="E64" s="431">
        <v>8.8424104369434673</v>
      </c>
      <c r="F64" s="431">
        <v>27.783530061434391</v>
      </c>
      <c r="G64" s="431">
        <v>35.990888382687928</v>
      </c>
      <c r="H64" s="431">
        <v>22.088769241388832</v>
      </c>
      <c r="I64" s="431">
        <v>4.1209360115966032</v>
      </c>
      <c r="J64" s="431">
        <v>6.9027403879340088E-2</v>
      </c>
      <c r="K64" s="431">
        <v>0</v>
      </c>
      <c r="L64" s="432">
        <v>6.9027403879340105E-3</v>
      </c>
    </row>
    <row r="65" spans="1:12" s="20" customFormat="1" ht="18" customHeight="1">
      <c r="A65" s="28" t="s">
        <v>18</v>
      </c>
      <c r="B65" s="428">
        <v>100.00000000000001</v>
      </c>
      <c r="C65" s="431">
        <v>0</v>
      </c>
      <c r="D65" s="431">
        <v>1.1034199163868137</v>
      </c>
      <c r="E65" s="431">
        <v>8.6286066753478181</v>
      </c>
      <c r="F65" s="431">
        <v>26.660270029470222</v>
      </c>
      <c r="G65" s="431">
        <v>35.261462545404704</v>
      </c>
      <c r="H65" s="431">
        <v>23.226646562949764</v>
      </c>
      <c r="I65" s="431">
        <v>5.0304982523473374</v>
      </c>
      <c r="J65" s="431">
        <v>8.9096018093345219E-2</v>
      </c>
      <c r="K65" s="431">
        <v>0</v>
      </c>
      <c r="L65" s="432">
        <v>0</v>
      </c>
    </row>
    <row r="66" spans="1:12" s="20" customFormat="1" ht="18" customHeight="1">
      <c r="A66" s="28" t="s">
        <v>19</v>
      </c>
      <c r="B66" s="428">
        <v>100</v>
      </c>
      <c r="C66" s="431">
        <v>0</v>
      </c>
      <c r="D66" s="431">
        <v>0.94041735310269081</v>
      </c>
      <c r="E66" s="431">
        <v>8.5667215815486006</v>
      </c>
      <c r="F66" s="431">
        <v>25.851180669961561</v>
      </c>
      <c r="G66" s="431">
        <v>36.03789126853377</v>
      </c>
      <c r="H66" s="431">
        <v>23.5996705107084</v>
      </c>
      <c r="I66" s="431">
        <v>4.8805601317957166</v>
      </c>
      <c r="J66" s="431">
        <v>0.12355848434925865</v>
      </c>
      <c r="K66" s="431">
        <v>0</v>
      </c>
      <c r="L66" s="432">
        <v>0</v>
      </c>
    </row>
    <row r="67" spans="1:12" s="20" customFormat="1" ht="18" customHeight="1">
      <c r="A67" s="174" t="s">
        <v>20</v>
      </c>
      <c r="B67" s="433">
        <v>100.00000000000001</v>
      </c>
      <c r="C67" s="434">
        <v>0</v>
      </c>
      <c r="D67" s="434">
        <v>1.0213174309411199</v>
      </c>
      <c r="E67" s="434">
        <v>8.3967372678045109</v>
      </c>
      <c r="F67" s="434">
        <v>24.826924395092192</v>
      </c>
      <c r="G67" s="434">
        <v>36.417849064363558</v>
      </c>
      <c r="H67" s="434">
        <v>24.319692919322776</v>
      </c>
      <c r="I67" s="434">
        <v>4.9146617314414973</v>
      </c>
      <c r="J67" s="434">
        <v>0.10281719103434094</v>
      </c>
      <c r="K67" s="434">
        <v>0</v>
      </c>
      <c r="L67" s="435">
        <v>0</v>
      </c>
    </row>
    <row r="68" spans="1:12">
      <c r="A68" s="436"/>
      <c r="B68" s="178"/>
      <c r="C68" s="178"/>
      <c r="D68" s="178"/>
      <c r="E68" s="178"/>
      <c r="F68" s="178"/>
      <c r="G68" s="178"/>
      <c r="H68" s="178"/>
      <c r="I68" s="437"/>
      <c r="J68" s="178"/>
      <c r="K68" s="178"/>
      <c r="L68" s="178"/>
    </row>
    <row r="69" spans="1:12">
      <c r="I69" s="178"/>
    </row>
  </sheetData>
  <mergeCells count="2">
    <mergeCell ref="B4:L4"/>
    <mergeCell ref="B36:L36"/>
  </mergeCells>
  <phoneticPr fontId="3"/>
  <pageMargins left="0.78740157480314965" right="0.70866141732283472" top="0.78740157480314965" bottom="0.39370078740157483" header="0.51181102362204722" footer="0.51181102362204722"/>
  <pageSetup paperSize="9" orientation="portrait" horizontalDpi="98" verticalDpi="98" r:id="rId1"/>
  <headerFooter alignWithMargins="0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9">
    <tabColor theme="0" tint="-0.14999847407452621"/>
  </sheetPr>
  <dimension ref="A1:M49"/>
  <sheetViews>
    <sheetView topLeftCell="A31" workbookViewId="0">
      <selection activeCell="C31" sqref="C31"/>
    </sheetView>
  </sheetViews>
  <sheetFormatPr defaultRowHeight="13.5"/>
  <cols>
    <col min="1" max="1" width="6.75" style="177" customWidth="1"/>
    <col min="2" max="2" width="2.625" style="178" customWidth="1"/>
    <col min="3" max="4" width="7.5" style="177" customWidth="1"/>
    <col min="5" max="12" width="7" style="177" customWidth="1"/>
    <col min="13" max="13" width="7" style="178" customWidth="1"/>
    <col min="14" max="16384" width="9" style="177"/>
  </cols>
  <sheetData>
    <row r="1" spans="1:13" ht="14.25">
      <c r="A1" s="39" t="s">
        <v>95</v>
      </c>
      <c r="B1" s="38"/>
      <c r="C1" s="39"/>
      <c r="D1" s="39"/>
      <c r="E1" s="39"/>
      <c r="F1" s="39"/>
    </row>
    <row r="2" spans="1:13">
      <c r="A2" s="178"/>
      <c r="C2" s="178"/>
      <c r="D2" s="178"/>
      <c r="E2" s="178"/>
      <c r="F2" s="178"/>
      <c r="G2" s="178"/>
      <c r="H2" s="178"/>
      <c r="I2" s="178"/>
      <c r="J2" s="178"/>
      <c r="K2" s="178"/>
      <c r="L2" s="178"/>
      <c r="M2" s="61" t="s">
        <v>312</v>
      </c>
    </row>
    <row r="3" spans="1:13" ht="19.5" customHeight="1">
      <c r="A3" s="137" t="s">
        <v>96</v>
      </c>
      <c r="B3" s="139"/>
      <c r="C3" s="48" t="s">
        <v>26</v>
      </c>
      <c r="D3" s="40" t="s">
        <v>93</v>
      </c>
      <c r="E3" s="40" t="s">
        <v>335</v>
      </c>
      <c r="F3" s="40" t="s">
        <v>336</v>
      </c>
      <c r="G3" s="40" t="s">
        <v>337</v>
      </c>
      <c r="H3" s="40" t="s">
        <v>338</v>
      </c>
      <c r="I3" s="40" t="s">
        <v>339</v>
      </c>
      <c r="J3" s="40" t="s">
        <v>340</v>
      </c>
      <c r="K3" s="40" t="s">
        <v>341</v>
      </c>
      <c r="L3" s="40" t="s">
        <v>342</v>
      </c>
      <c r="M3" s="49" t="s">
        <v>94</v>
      </c>
    </row>
    <row r="4" spans="1:13" ht="15.6" customHeight="1">
      <c r="A4" s="42"/>
      <c r="B4" s="42"/>
      <c r="C4" s="128" t="s">
        <v>3</v>
      </c>
      <c r="D4" s="129"/>
      <c r="E4" s="129"/>
      <c r="F4" s="129"/>
      <c r="G4" s="129"/>
      <c r="H4" s="129"/>
      <c r="I4" s="129"/>
      <c r="J4" s="129"/>
      <c r="K4" s="129"/>
      <c r="L4" s="129"/>
      <c r="M4" s="129"/>
    </row>
    <row r="5" spans="1:13" ht="15.75" customHeight="1">
      <c r="A5" s="130" t="s">
        <v>50</v>
      </c>
      <c r="B5" s="133"/>
      <c r="C5" s="305">
        <v>14589</v>
      </c>
      <c r="D5" s="305">
        <v>0</v>
      </c>
      <c r="E5" s="305">
        <v>149</v>
      </c>
      <c r="F5" s="305">
        <v>1225</v>
      </c>
      <c r="G5" s="305">
        <v>3622</v>
      </c>
      <c r="H5" s="305">
        <v>5313</v>
      </c>
      <c r="I5" s="305">
        <v>3548</v>
      </c>
      <c r="J5" s="305">
        <v>717</v>
      </c>
      <c r="K5" s="305">
        <v>15</v>
      </c>
      <c r="L5" s="305">
        <v>0</v>
      </c>
      <c r="M5" s="306">
        <v>0</v>
      </c>
    </row>
    <row r="6" spans="1:13" ht="15.75" customHeight="1">
      <c r="A6" s="45"/>
      <c r="B6" s="109" t="s">
        <v>8</v>
      </c>
      <c r="C6" s="305">
        <v>7543</v>
      </c>
      <c r="D6" s="305">
        <v>0</v>
      </c>
      <c r="E6" s="305">
        <v>75</v>
      </c>
      <c r="F6" s="305">
        <v>627</v>
      </c>
      <c r="G6" s="305">
        <v>1884</v>
      </c>
      <c r="H6" s="305">
        <v>2763</v>
      </c>
      <c r="I6" s="305">
        <v>1810</v>
      </c>
      <c r="J6" s="305">
        <v>373</v>
      </c>
      <c r="K6" s="305">
        <v>11</v>
      </c>
      <c r="L6" s="305">
        <v>0</v>
      </c>
      <c r="M6" s="306">
        <v>0</v>
      </c>
    </row>
    <row r="7" spans="1:13" ht="15.75" customHeight="1">
      <c r="A7" s="45"/>
      <c r="B7" s="109" t="s">
        <v>9</v>
      </c>
      <c r="C7" s="305">
        <v>7046</v>
      </c>
      <c r="D7" s="305">
        <v>0</v>
      </c>
      <c r="E7" s="305">
        <v>74</v>
      </c>
      <c r="F7" s="305">
        <v>598</v>
      </c>
      <c r="G7" s="305">
        <v>1738</v>
      </c>
      <c r="H7" s="305">
        <v>2550</v>
      </c>
      <c r="I7" s="305">
        <v>1738</v>
      </c>
      <c r="J7" s="305">
        <v>344</v>
      </c>
      <c r="K7" s="305">
        <v>4</v>
      </c>
      <c r="L7" s="305">
        <v>0</v>
      </c>
      <c r="M7" s="306">
        <v>0</v>
      </c>
    </row>
    <row r="8" spans="1:13" ht="15.75" customHeight="1">
      <c r="A8" s="130" t="s">
        <v>51</v>
      </c>
      <c r="B8" s="133"/>
      <c r="C8" s="305">
        <v>1874</v>
      </c>
      <c r="D8" s="207">
        <v>0</v>
      </c>
      <c r="E8" s="207">
        <v>9</v>
      </c>
      <c r="F8" s="207">
        <v>126</v>
      </c>
      <c r="G8" s="207">
        <v>405</v>
      </c>
      <c r="H8" s="207">
        <v>717</v>
      </c>
      <c r="I8" s="207">
        <v>499</v>
      </c>
      <c r="J8" s="207">
        <v>116</v>
      </c>
      <c r="K8" s="207">
        <v>2</v>
      </c>
      <c r="L8" s="207">
        <v>0</v>
      </c>
      <c r="M8" s="208">
        <v>0</v>
      </c>
    </row>
    <row r="9" spans="1:13" ht="15.75" customHeight="1">
      <c r="A9" s="45"/>
      <c r="B9" s="109" t="s">
        <v>8</v>
      </c>
      <c r="C9" s="305">
        <v>965</v>
      </c>
      <c r="D9" s="219">
        <v>0</v>
      </c>
      <c r="E9" s="219">
        <v>7</v>
      </c>
      <c r="F9" s="219">
        <v>61</v>
      </c>
      <c r="G9" s="219">
        <v>207</v>
      </c>
      <c r="H9" s="219">
        <v>382</v>
      </c>
      <c r="I9" s="219">
        <v>245</v>
      </c>
      <c r="J9" s="219">
        <v>62</v>
      </c>
      <c r="K9" s="219">
        <v>1</v>
      </c>
      <c r="L9" s="219">
        <v>0</v>
      </c>
      <c r="M9" s="218">
        <v>0</v>
      </c>
    </row>
    <row r="10" spans="1:13" ht="15.75" customHeight="1">
      <c r="A10" s="45"/>
      <c r="B10" s="109" t="s">
        <v>9</v>
      </c>
      <c r="C10" s="305">
        <v>909</v>
      </c>
      <c r="D10" s="219">
        <v>0</v>
      </c>
      <c r="E10" s="219">
        <v>2</v>
      </c>
      <c r="F10" s="219">
        <v>65</v>
      </c>
      <c r="G10" s="219">
        <v>198</v>
      </c>
      <c r="H10" s="219">
        <v>335</v>
      </c>
      <c r="I10" s="219">
        <v>254</v>
      </c>
      <c r="J10" s="219">
        <v>54</v>
      </c>
      <c r="K10" s="219">
        <v>1</v>
      </c>
      <c r="L10" s="219">
        <v>0</v>
      </c>
      <c r="M10" s="218">
        <v>0</v>
      </c>
    </row>
    <row r="11" spans="1:13" ht="15.75" customHeight="1">
      <c r="A11" s="134" t="s">
        <v>52</v>
      </c>
      <c r="B11" s="343"/>
      <c r="C11" s="305">
        <v>2041</v>
      </c>
      <c r="D11" s="207">
        <v>0</v>
      </c>
      <c r="E11" s="207">
        <v>23</v>
      </c>
      <c r="F11" s="207">
        <v>166</v>
      </c>
      <c r="G11" s="207">
        <v>526</v>
      </c>
      <c r="H11" s="207">
        <v>731</v>
      </c>
      <c r="I11" s="207">
        <v>498</v>
      </c>
      <c r="J11" s="207">
        <v>96</v>
      </c>
      <c r="K11" s="207">
        <v>1</v>
      </c>
      <c r="L11" s="207">
        <v>0</v>
      </c>
      <c r="M11" s="208">
        <v>0</v>
      </c>
    </row>
    <row r="12" spans="1:13" ht="15.75" customHeight="1">
      <c r="A12" s="45"/>
      <c r="B12" s="109" t="s">
        <v>8</v>
      </c>
      <c r="C12" s="305">
        <v>1042</v>
      </c>
      <c r="D12" s="219">
        <v>0</v>
      </c>
      <c r="E12" s="219">
        <v>9</v>
      </c>
      <c r="F12" s="219">
        <v>88</v>
      </c>
      <c r="G12" s="219">
        <v>271</v>
      </c>
      <c r="H12" s="219">
        <v>365</v>
      </c>
      <c r="I12" s="219">
        <v>252</v>
      </c>
      <c r="J12" s="219">
        <v>56</v>
      </c>
      <c r="K12" s="219">
        <v>1</v>
      </c>
      <c r="L12" s="219">
        <v>0</v>
      </c>
      <c r="M12" s="218">
        <v>0</v>
      </c>
    </row>
    <row r="13" spans="1:13" ht="15.75" customHeight="1">
      <c r="A13" s="45"/>
      <c r="B13" s="109" t="s">
        <v>9</v>
      </c>
      <c r="C13" s="305">
        <v>999</v>
      </c>
      <c r="D13" s="219">
        <v>0</v>
      </c>
      <c r="E13" s="219">
        <v>14</v>
      </c>
      <c r="F13" s="219">
        <v>78</v>
      </c>
      <c r="G13" s="219">
        <v>255</v>
      </c>
      <c r="H13" s="219">
        <v>366</v>
      </c>
      <c r="I13" s="219">
        <v>246</v>
      </c>
      <c r="J13" s="219">
        <v>40</v>
      </c>
      <c r="K13" s="219">
        <v>0</v>
      </c>
      <c r="L13" s="219">
        <v>0</v>
      </c>
      <c r="M13" s="218">
        <v>0</v>
      </c>
    </row>
    <row r="14" spans="1:13" ht="15.75" customHeight="1">
      <c r="A14" s="134" t="s">
        <v>53</v>
      </c>
      <c r="B14" s="343"/>
      <c r="C14" s="305">
        <v>2128</v>
      </c>
      <c r="D14" s="207">
        <v>0</v>
      </c>
      <c r="E14" s="207">
        <v>25</v>
      </c>
      <c r="F14" s="207">
        <v>210</v>
      </c>
      <c r="G14" s="207">
        <v>588</v>
      </c>
      <c r="H14" s="207">
        <v>745</v>
      </c>
      <c r="I14" s="207">
        <v>464</v>
      </c>
      <c r="J14" s="207">
        <v>94</v>
      </c>
      <c r="K14" s="207">
        <v>2</v>
      </c>
      <c r="L14" s="207">
        <v>0</v>
      </c>
      <c r="M14" s="208">
        <v>0</v>
      </c>
    </row>
    <row r="15" spans="1:13" ht="15.75" customHeight="1">
      <c r="A15" s="45"/>
      <c r="B15" s="109" t="s">
        <v>8</v>
      </c>
      <c r="C15" s="305">
        <v>1098</v>
      </c>
      <c r="D15" s="219">
        <v>0</v>
      </c>
      <c r="E15" s="219">
        <v>12</v>
      </c>
      <c r="F15" s="219">
        <v>104</v>
      </c>
      <c r="G15" s="219">
        <v>303</v>
      </c>
      <c r="H15" s="219">
        <v>392</v>
      </c>
      <c r="I15" s="219">
        <v>234</v>
      </c>
      <c r="J15" s="219">
        <v>52</v>
      </c>
      <c r="K15" s="219">
        <v>1</v>
      </c>
      <c r="L15" s="219">
        <v>0</v>
      </c>
      <c r="M15" s="218">
        <v>0</v>
      </c>
    </row>
    <row r="16" spans="1:13" ht="15.75" customHeight="1">
      <c r="A16" s="45"/>
      <c r="B16" s="109" t="s">
        <v>9</v>
      </c>
      <c r="C16" s="305">
        <v>1030</v>
      </c>
      <c r="D16" s="219">
        <v>0</v>
      </c>
      <c r="E16" s="219">
        <v>13</v>
      </c>
      <c r="F16" s="219">
        <v>106</v>
      </c>
      <c r="G16" s="219">
        <v>285</v>
      </c>
      <c r="H16" s="219">
        <v>353</v>
      </c>
      <c r="I16" s="219">
        <v>230</v>
      </c>
      <c r="J16" s="219">
        <v>42</v>
      </c>
      <c r="K16" s="219">
        <v>1</v>
      </c>
      <c r="L16" s="219">
        <v>0</v>
      </c>
      <c r="M16" s="218">
        <v>0</v>
      </c>
    </row>
    <row r="17" spans="1:13" ht="15.75" customHeight="1">
      <c r="A17" s="130" t="s">
        <v>54</v>
      </c>
      <c r="B17" s="344"/>
      <c r="C17" s="305">
        <v>1891</v>
      </c>
      <c r="D17" s="207">
        <v>0</v>
      </c>
      <c r="E17" s="207">
        <v>27</v>
      </c>
      <c r="F17" s="207">
        <v>193</v>
      </c>
      <c r="G17" s="207">
        <v>514</v>
      </c>
      <c r="H17" s="207">
        <v>691</v>
      </c>
      <c r="I17" s="207">
        <v>395</v>
      </c>
      <c r="J17" s="207">
        <v>68</v>
      </c>
      <c r="K17" s="207">
        <v>3</v>
      </c>
      <c r="L17" s="207">
        <v>0</v>
      </c>
      <c r="M17" s="208">
        <v>0</v>
      </c>
    </row>
    <row r="18" spans="1:13" ht="15.75" customHeight="1">
      <c r="A18" s="45"/>
      <c r="B18" s="109" t="s">
        <v>8</v>
      </c>
      <c r="C18" s="305">
        <v>977</v>
      </c>
      <c r="D18" s="219">
        <v>0</v>
      </c>
      <c r="E18" s="219">
        <v>17</v>
      </c>
      <c r="F18" s="219">
        <v>94</v>
      </c>
      <c r="G18" s="219">
        <v>273</v>
      </c>
      <c r="H18" s="219">
        <v>352</v>
      </c>
      <c r="I18" s="219">
        <v>206</v>
      </c>
      <c r="J18" s="219">
        <v>33</v>
      </c>
      <c r="K18" s="219">
        <v>2</v>
      </c>
      <c r="L18" s="219">
        <v>0</v>
      </c>
      <c r="M18" s="218">
        <v>0</v>
      </c>
    </row>
    <row r="19" spans="1:13" ht="15.75" customHeight="1">
      <c r="A19" s="45"/>
      <c r="B19" s="109" t="s">
        <v>9</v>
      </c>
      <c r="C19" s="305">
        <v>914</v>
      </c>
      <c r="D19" s="219">
        <v>0</v>
      </c>
      <c r="E19" s="219">
        <v>10</v>
      </c>
      <c r="F19" s="219">
        <v>99</v>
      </c>
      <c r="G19" s="219">
        <v>241</v>
      </c>
      <c r="H19" s="219">
        <v>339</v>
      </c>
      <c r="I19" s="219">
        <v>189</v>
      </c>
      <c r="J19" s="219">
        <v>35</v>
      </c>
      <c r="K19" s="219">
        <v>1</v>
      </c>
      <c r="L19" s="219">
        <v>0</v>
      </c>
      <c r="M19" s="218">
        <v>0</v>
      </c>
    </row>
    <row r="20" spans="1:13" ht="15.75" customHeight="1">
      <c r="A20" s="130" t="s">
        <v>55</v>
      </c>
      <c r="B20" s="344"/>
      <c r="C20" s="305">
        <v>746</v>
      </c>
      <c r="D20" s="207">
        <v>0</v>
      </c>
      <c r="E20" s="207">
        <v>9</v>
      </c>
      <c r="F20" s="207">
        <v>58</v>
      </c>
      <c r="G20" s="207">
        <v>164</v>
      </c>
      <c r="H20" s="207">
        <v>284</v>
      </c>
      <c r="I20" s="207">
        <v>185</v>
      </c>
      <c r="J20" s="207">
        <v>43</v>
      </c>
      <c r="K20" s="207">
        <v>3</v>
      </c>
      <c r="L20" s="207">
        <v>0</v>
      </c>
      <c r="M20" s="208">
        <v>0</v>
      </c>
    </row>
    <row r="21" spans="1:13" ht="15.75" customHeight="1">
      <c r="A21" s="45"/>
      <c r="B21" s="109" t="s">
        <v>8</v>
      </c>
      <c r="C21" s="305">
        <v>376</v>
      </c>
      <c r="D21" s="219">
        <v>0</v>
      </c>
      <c r="E21" s="219">
        <v>3</v>
      </c>
      <c r="F21" s="219">
        <v>26</v>
      </c>
      <c r="G21" s="219">
        <v>90</v>
      </c>
      <c r="H21" s="219">
        <v>141</v>
      </c>
      <c r="I21" s="219">
        <v>93</v>
      </c>
      <c r="J21" s="219">
        <v>21</v>
      </c>
      <c r="K21" s="219">
        <v>2</v>
      </c>
      <c r="L21" s="219">
        <v>0</v>
      </c>
      <c r="M21" s="218">
        <v>0</v>
      </c>
    </row>
    <row r="22" spans="1:13" ht="15.75" customHeight="1">
      <c r="A22" s="45"/>
      <c r="B22" s="109" t="s">
        <v>9</v>
      </c>
      <c r="C22" s="305">
        <v>370</v>
      </c>
      <c r="D22" s="219">
        <v>0</v>
      </c>
      <c r="E22" s="219">
        <v>6</v>
      </c>
      <c r="F22" s="219">
        <v>32</v>
      </c>
      <c r="G22" s="219">
        <v>74</v>
      </c>
      <c r="H22" s="219">
        <v>143</v>
      </c>
      <c r="I22" s="219">
        <v>92</v>
      </c>
      <c r="J22" s="219">
        <v>22</v>
      </c>
      <c r="K22" s="219">
        <v>1</v>
      </c>
      <c r="L22" s="219">
        <v>0</v>
      </c>
      <c r="M22" s="218">
        <v>0</v>
      </c>
    </row>
    <row r="23" spans="1:13" ht="15.75" customHeight="1">
      <c r="A23" s="130" t="s">
        <v>56</v>
      </c>
      <c r="B23" s="344"/>
      <c r="C23" s="305">
        <v>1888</v>
      </c>
      <c r="D23" s="207">
        <v>0</v>
      </c>
      <c r="E23" s="207">
        <v>14</v>
      </c>
      <c r="F23" s="207">
        <v>156</v>
      </c>
      <c r="G23" s="207">
        <v>475</v>
      </c>
      <c r="H23" s="207">
        <v>681</v>
      </c>
      <c r="I23" s="207">
        <v>469</v>
      </c>
      <c r="J23" s="207">
        <v>90</v>
      </c>
      <c r="K23" s="207">
        <v>3</v>
      </c>
      <c r="L23" s="207">
        <v>0</v>
      </c>
      <c r="M23" s="208">
        <v>0</v>
      </c>
    </row>
    <row r="24" spans="1:13" ht="15.75" customHeight="1">
      <c r="A24" s="45"/>
      <c r="B24" s="109" t="s">
        <v>8</v>
      </c>
      <c r="C24" s="305">
        <v>995</v>
      </c>
      <c r="D24" s="219">
        <v>0</v>
      </c>
      <c r="E24" s="219">
        <v>7</v>
      </c>
      <c r="F24" s="219">
        <v>87</v>
      </c>
      <c r="G24" s="219">
        <v>247</v>
      </c>
      <c r="H24" s="219">
        <v>354</v>
      </c>
      <c r="I24" s="219">
        <v>257</v>
      </c>
      <c r="J24" s="219">
        <v>40</v>
      </c>
      <c r="K24" s="219">
        <v>3</v>
      </c>
      <c r="L24" s="219">
        <v>0</v>
      </c>
      <c r="M24" s="218">
        <v>0</v>
      </c>
    </row>
    <row r="25" spans="1:13" ht="15.75" customHeight="1">
      <c r="A25" s="45"/>
      <c r="B25" s="109" t="s">
        <v>9</v>
      </c>
      <c r="C25" s="305">
        <v>893</v>
      </c>
      <c r="D25" s="219">
        <v>0</v>
      </c>
      <c r="E25" s="219">
        <v>7</v>
      </c>
      <c r="F25" s="219">
        <v>69</v>
      </c>
      <c r="G25" s="219">
        <v>228</v>
      </c>
      <c r="H25" s="219">
        <v>327</v>
      </c>
      <c r="I25" s="219">
        <v>212</v>
      </c>
      <c r="J25" s="219">
        <v>50</v>
      </c>
      <c r="K25" s="219">
        <v>0</v>
      </c>
      <c r="L25" s="219">
        <v>0</v>
      </c>
      <c r="M25" s="218">
        <v>0</v>
      </c>
    </row>
    <row r="26" spans="1:13" ht="15.75" customHeight="1">
      <c r="A26" s="130" t="s">
        <v>57</v>
      </c>
      <c r="B26" s="344"/>
      <c r="C26" s="305">
        <v>645</v>
      </c>
      <c r="D26" s="207">
        <v>0</v>
      </c>
      <c r="E26" s="207">
        <v>7</v>
      </c>
      <c r="F26" s="207">
        <v>56</v>
      </c>
      <c r="G26" s="207">
        <v>137</v>
      </c>
      <c r="H26" s="207">
        <v>213</v>
      </c>
      <c r="I26" s="207">
        <v>195</v>
      </c>
      <c r="J26" s="207">
        <v>36</v>
      </c>
      <c r="K26" s="207">
        <v>1</v>
      </c>
      <c r="L26" s="207">
        <v>0</v>
      </c>
      <c r="M26" s="208">
        <v>0</v>
      </c>
    </row>
    <row r="27" spans="1:13" ht="15.75" customHeight="1">
      <c r="A27" s="45"/>
      <c r="B27" s="109" t="s">
        <v>8</v>
      </c>
      <c r="C27" s="305">
        <v>330</v>
      </c>
      <c r="D27" s="219">
        <v>0</v>
      </c>
      <c r="E27" s="219">
        <v>2</v>
      </c>
      <c r="F27" s="219">
        <v>29</v>
      </c>
      <c r="G27" s="219">
        <v>79</v>
      </c>
      <c r="H27" s="219">
        <v>97</v>
      </c>
      <c r="I27" s="219">
        <v>104</v>
      </c>
      <c r="J27" s="219">
        <v>18</v>
      </c>
      <c r="K27" s="219">
        <v>1</v>
      </c>
      <c r="L27" s="219">
        <v>0</v>
      </c>
      <c r="M27" s="218">
        <v>0</v>
      </c>
    </row>
    <row r="28" spans="1:13" ht="15.75" customHeight="1">
      <c r="A28" s="45"/>
      <c r="B28" s="109" t="s">
        <v>9</v>
      </c>
      <c r="C28" s="305">
        <v>315</v>
      </c>
      <c r="D28" s="219">
        <v>0</v>
      </c>
      <c r="E28" s="219">
        <v>5</v>
      </c>
      <c r="F28" s="219">
        <v>27</v>
      </c>
      <c r="G28" s="219">
        <v>58</v>
      </c>
      <c r="H28" s="219">
        <v>116</v>
      </c>
      <c r="I28" s="219">
        <v>91</v>
      </c>
      <c r="J28" s="219">
        <v>18</v>
      </c>
      <c r="K28" s="219">
        <v>0</v>
      </c>
      <c r="L28" s="219">
        <v>0</v>
      </c>
      <c r="M28" s="218">
        <v>0</v>
      </c>
    </row>
    <row r="29" spans="1:13" ht="15.75" customHeight="1">
      <c r="A29" s="130" t="s">
        <v>58</v>
      </c>
      <c r="B29" s="344"/>
      <c r="C29" s="305">
        <v>769</v>
      </c>
      <c r="D29" s="207">
        <v>0</v>
      </c>
      <c r="E29" s="207">
        <v>8</v>
      </c>
      <c r="F29" s="207">
        <v>58</v>
      </c>
      <c r="G29" s="207">
        <v>188</v>
      </c>
      <c r="H29" s="207">
        <v>268</v>
      </c>
      <c r="I29" s="207">
        <v>190</v>
      </c>
      <c r="J29" s="207">
        <v>57</v>
      </c>
      <c r="K29" s="207">
        <v>0</v>
      </c>
      <c r="L29" s="207">
        <v>0</v>
      </c>
      <c r="M29" s="208">
        <v>0</v>
      </c>
    </row>
    <row r="30" spans="1:13" ht="15.75" customHeight="1">
      <c r="A30" s="45"/>
      <c r="B30" s="109" t="s">
        <v>8</v>
      </c>
      <c r="C30" s="305">
        <v>403</v>
      </c>
      <c r="D30" s="219">
        <v>0</v>
      </c>
      <c r="E30" s="219">
        <v>4</v>
      </c>
      <c r="F30" s="219">
        <v>32</v>
      </c>
      <c r="G30" s="219">
        <v>102</v>
      </c>
      <c r="H30" s="219">
        <v>145</v>
      </c>
      <c r="I30" s="219">
        <v>86</v>
      </c>
      <c r="J30" s="219">
        <v>34</v>
      </c>
      <c r="K30" s="219">
        <v>0</v>
      </c>
      <c r="L30" s="219">
        <v>0</v>
      </c>
      <c r="M30" s="218">
        <v>0</v>
      </c>
    </row>
    <row r="31" spans="1:13" ht="15.75" customHeight="1">
      <c r="A31" s="45"/>
      <c r="B31" s="109" t="s">
        <v>9</v>
      </c>
      <c r="C31" s="305">
        <v>366</v>
      </c>
      <c r="D31" s="219">
        <v>0</v>
      </c>
      <c r="E31" s="219">
        <v>4</v>
      </c>
      <c r="F31" s="219">
        <v>26</v>
      </c>
      <c r="G31" s="219">
        <v>86</v>
      </c>
      <c r="H31" s="219">
        <v>123</v>
      </c>
      <c r="I31" s="219">
        <v>104</v>
      </c>
      <c r="J31" s="219">
        <v>23</v>
      </c>
      <c r="K31" s="219">
        <v>0</v>
      </c>
      <c r="L31" s="219">
        <v>0</v>
      </c>
      <c r="M31" s="218">
        <v>0</v>
      </c>
    </row>
    <row r="32" spans="1:13" ht="15.75" customHeight="1">
      <c r="A32" s="130" t="s">
        <v>59</v>
      </c>
      <c r="B32" s="344"/>
      <c r="C32" s="305">
        <v>1657</v>
      </c>
      <c r="D32" s="207">
        <v>0</v>
      </c>
      <c r="E32" s="207">
        <v>13</v>
      </c>
      <c r="F32" s="207">
        <v>124</v>
      </c>
      <c r="G32" s="207">
        <v>389</v>
      </c>
      <c r="H32" s="207">
        <v>619</v>
      </c>
      <c r="I32" s="207">
        <v>436</v>
      </c>
      <c r="J32" s="207">
        <v>76</v>
      </c>
      <c r="K32" s="207">
        <v>0</v>
      </c>
      <c r="L32" s="207">
        <v>0</v>
      </c>
      <c r="M32" s="208">
        <v>0</v>
      </c>
    </row>
    <row r="33" spans="1:13" ht="15.75" customHeight="1">
      <c r="A33" s="45"/>
      <c r="B33" s="109" t="s">
        <v>8</v>
      </c>
      <c r="C33" s="305">
        <v>864</v>
      </c>
      <c r="D33" s="219">
        <v>0</v>
      </c>
      <c r="E33" s="219">
        <v>5</v>
      </c>
      <c r="F33" s="219">
        <v>72</v>
      </c>
      <c r="G33" s="219">
        <v>199</v>
      </c>
      <c r="H33" s="219">
        <v>329</v>
      </c>
      <c r="I33" s="219">
        <v>224</v>
      </c>
      <c r="J33" s="219">
        <v>35</v>
      </c>
      <c r="K33" s="219">
        <v>0</v>
      </c>
      <c r="L33" s="219">
        <v>0</v>
      </c>
      <c r="M33" s="218">
        <v>0</v>
      </c>
    </row>
    <row r="34" spans="1:13" ht="15.75" customHeight="1">
      <c r="A34" s="45"/>
      <c r="B34" s="109" t="s">
        <v>9</v>
      </c>
      <c r="C34" s="305">
        <v>793</v>
      </c>
      <c r="D34" s="219">
        <v>0</v>
      </c>
      <c r="E34" s="219">
        <v>8</v>
      </c>
      <c r="F34" s="219">
        <v>52</v>
      </c>
      <c r="G34" s="219">
        <v>190</v>
      </c>
      <c r="H34" s="219">
        <v>290</v>
      </c>
      <c r="I34" s="219">
        <v>212</v>
      </c>
      <c r="J34" s="219">
        <v>41</v>
      </c>
      <c r="K34" s="219">
        <v>0</v>
      </c>
      <c r="L34" s="219">
        <v>0</v>
      </c>
      <c r="M34" s="218">
        <v>0</v>
      </c>
    </row>
    <row r="35" spans="1:13" ht="15.75" customHeight="1">
      <c r="A35" s="130" t="s">
        <v>60</v>
      </c>
      <c r="B35" s="344"/>
      <c r="C35" s="305">
        <v>950</v>
      </c>
      <c r="D35" s="207">
        <v>0</v>
      </c>
      <c r="E35" s="207">
        <v>14</v>
      </c>
      <c r="F35" s="207">
        <v>78</v>
      </c>
      <c r="G35" s="207">
        <v>236</v>
      </c>
      <c r="H35" s="207">
        <v>364</v>
      </c>
      <c r="I35" s="207">
        <v>217</v>
      </c>
      <c r="J35" s="207">
        <v>41</v>
      </c>
      <c r="K35" s="207">
        <v>0</v>
      </c>
      <c r="L35" s="207">
        <v>0</v>
      </c>
      <c r="M35" s="208">
        <v>0</v>
      </c>
    </row>
    <row r="36" spans="1:13" ht="15.75" customHeight="1">
      <c r="A36" s="345"/>
      <c r="B36" s="109" t="s">
        <v>8</v>
      </c>
      <c r="C36" s="305">
        <v>493</v>
      </c>
      <c r="D36" s="219">
        <v>0</v>
      </c>
      <c r="E36" s="219">
        <v>9</v>
      </c>
      <c r="F36" s="219">
        <v>34</v>
      </c>
      <c r="G36" s="219">
        <v>113</v>
      </c>
      <c r="H36" s="219">
        <v>206</v>
      </c>
      <c r="I36" s="219">
        <v>109</v>
      </c>
      <c r="J36" s="219">
        <v>22</v>
      </c>
      <c r="K36" s="219">
        <v>0</v>
      </c>
      <c r="L36" s="219">
        <v>0</v>
      </c>
      <c r="M36" s="218">
        <v>0</v>
      </c>
    </row>
    <row r="37" spans="1:13" ht="15.75" customHeight="1">
      <c r="A37" s="345"/>
      <c r="B37" s="109" t="s">
        <v>9</v>
      </c>
      <c r="C37" s="305">
        <v>457</v>
      </c>
      <c r="D37" s="219">
        <v>0</v>
      </c>
      <c r="E37" s="219">
        <v>5</v>
      </c>
      <c r="F37" s="219">
        <v>44</v>
      </c>
      <c r="G37" s="219">
        <v>123</v>
      </c>
      <c r="H37" s="219">
        <v>158</v>
      </c>
      <c r="I37" s="219">
        <v>108</v>
      </c>
      <c r="J37" s="219">
        <v>19</v>
      </c>
      <c r="K37" s="219">
        <v>0</v>
      </c>
      <c r="L37" s="219">
        <v>0</v>
      </c>
      <c r="M37" s="218">
        <v>0</v>
      </c>
    </row>
    <row r="38" spans="1:13" ht="15.75" customHeight="1">
      <c r="A38" s="45"/>
      <c r="B38" s="46"/>
      <c r="C38" s="200" t="s">
        <v>75</v>
      </c>
      <c r="D38" s="130"/>
      <c r="E38" s="130"/>
      <c r="F38" s="130"/>
      <c r="G38" s="130"/>
      <c r="H38" s="130"/>
      <c r="I38" s="130"/>
      <c r="J38" s="130"/>
      <c r="K38" s="130"/>
      <c r="L38" s="130"/>
      <c r="M38" s="130"/>
    </row>
    <row r="39" spans="1:13" ht="15.75" customHeight="1">
      <c r="A39" s="130" t="s">
        <v>50</v>
      </c>
      <c r="B39" s="133"/>
      <c r="C39" s="383">
        <v>100</v>
      </c>
      <c r="D39" s="383">
        <v>0</v>
      </c>
      <c r="E39" s="383">
        <v>1.0213174309411199</v>
      </c>
      <c r="F39" s="383">
        <v>8.3967372678045109</v>
      </c>
      <c r="G39" s="383">
        <v>24.826924395092192</v>
      </c>
      <c r="H39" s="383">
        <v>36.417849064363558</v>
      </c>
      <c r="I39" s="383">
        <v>24.319692919322776</v>
      </c>
      <c r="J39" s="383">
        <v>4.9146617314414973</v>
      </c>
      <c r="K39" s="383">
        <v>0.10281719103434094</v>
      </c>
      <c r="L39" s="383">
        <v>0</v>
      </c>
      <c r="M39" s="415">
        <v>0</v>
      </c>
    </row>
    <row r="40" spans="1:13" ht="15.75" customHeight="1">
      <c r="A40" s="130" t="s">
        <v>51</v>
      </c>
      <c r="B40" s="133"/>
      <c r="C40" s="384">
        <v>100</v>
      </c>
      <c r="D40" s="384">
        <v>0</v>
      </c>
      <c r="E40" s="384">
        <v>0.48025613660618999</v>
      </c>
      <c r="F40" s="384">
        <v>6.7235859124866595</v>
      </c>
      <c r="G40" s="384">
        <v>21.611526147278546</v>
      </c>
      <c r="H40" s="384">
        <v>38.260405549626469</v>
      </c>
      <c r="I40" s="384">
        <v>26.627534685165422</v>
      </c>
      <c r="J40" s="384">
        <v>6.1899679829242267</v>
      </c>
      <c r="K40" s="384">
        <v>0.10672358591248667</v>
      </c>
      <c r="L40" s="384">
        <v>0</v>
      </c>
      <c r="M40" s="385">
        <v>0</v>
      </c>
    </row>
    <row r="41" spans="1:13" ht="15.75" customHeight="1">
      <c r="A41" s="134" t="s">
        <v>52</v>
      </c>
      <c r="B41" s="343"/>
      <c r="C41" s="384">
        <v>100</v>
      </c>
      <c r="D41" s="384">
        <v>0</v>
      </c>
      <c r="E41" s="384">
        <v>1.1268985791278785</v>
      </c>
      <c r="F41" s="384">
        <v>8.1332680058794704</v>
      </c>
      <c r="G41" s="384">
        <v>25.771680548750613</v>
      </c>
      <c r="H41" s="384">
        <v>35.815776580107787</v>
      </c>
      <c r="I41" s="384">
        <v>24.399804017638413</v>
      </c>
      <c r="J41" s="384">
        <v>4.7035766780989707</v>
      </c>
      <c r="K41" s="384">
        <v>4.8995590396864283E-2</v>
      </c>
      <c r="L41" s="384">
        <v>0</v>
      </c>
      <c r="M41" s="385">
        <v>0</v>
      </c>
    </row>
    <row r="42" spans="1:13" ht="15.75" customHeight="1">
      <c r="A42" s="134" t="s">
        <v>53</v>
      </c>
      <c r="B42" s="343"/>
      <c r="C42" s="384">
        <v>100</v>
      </c>
      <c r="D42" s="384">
        <v>0</v>
      </c>
      <c r="E42" s="384">
        <v>1.1748120300751879</v>
      </c>
      <c r="F42" s="384">
        <v>9.8684210526315788</v>
      </c>
      <c r="G42" s="384">
        <v>27.631578947368425</v>
      </c>
      <c r="H42" s="384">
        <v>35.0093984962406</v>
      </c>
      <c r="I42" s="384">
        <v>21.804511278195488</v>
      </c>
      <c r="J42" s="384">
        <v>4.4172932330827068</v>
      </c>
      <c r="K42" s="384">
        <v>9.3984962406015032E-2</v>
      </c>
      <c r="L42" s="384">
        <v>0</v>
      </c>
      <c r="M42" s="385">
        <v>0</v>
      </c>
    </row>
    <row r="43" spans="1:13" ht="15.75" customHeight="1">
      <c r="A43" s="130" t="s">
        <v>54</v>
      </c>
      <c r="B43" s="344"/>
      <c r="C43" s="384">
        <v>100</v>
      </c>
      <c r="D43" s="384">
        <v>0</v>
      </c>
      <c r="E43" s="384">
        <v>1.4278159703860391</v>
      </c>
      <c r="F43" s="384">
        <v>10.206240084611316</v>
      </c>
      <c r="G43" s="384">
        <v>27.181385510312005</v>
      </c>
      <c r="H43" s="384">
        <v>36.541512427287145</v>
      </c>
      <c r="I43" s="384">
        <v>20.888418826017979</v>
      </c>
      <c r="J43" s="384">
        <v>3.5959809624537287</v>
      </c>
      <c r="K43" s="384">
        <v>0.15864621893178213</v>
      </c>
      <c r="L43" s="384">
        <v>0</v>
      </c>
      <c r="M43" s="385">
        <v>0</v>
      </c>
    </row>
    <row r="44" spans="1:13" ht="15.75" customHeight="1">
      <c r="A44" s="130" t="s">
        <v>55</v>
      </c>
      <c r="B44" s="344"/>
      <c r="C44" s="384">
        <v>100</v>
      </c>
      <c r="D44" s="384">
        <v>0</v>
      </c>
      <c r="E44" s="384">
        <v>1.2064343163538873</v>
      </c>
      <c r="F44" s="384">
        <v>7.7747989276139409</v>
      </c>
      <c r="G44" s="384">
        <v>21.983914209115284</v>
      </c>
      <c r="H44" s="384">
        <v>38.069705093833775</v>
      </c>
      <c r="I44" s="384">
        <v>24.798927613941018</v>
      </c>
      <c r="J44" s="384">
        <v>5.7640750670241285</v>
      </c>
      <c r="K44" s="384">
        <v>0.40214477211796246</v>
      </c>
      <c r="L44" s="384">
        <v>0</v>
      </c>
      <c r="M44" s="385">
        <v>0</v>
      </c>
    </row>
    <row r="45" spans="1:13" ht="15.75" customHeight="1">
      <c r="A45" s="130" t="s">
        <v>56</v>
      </c>
      <c r="B45" s="344"/>
      <c r="C45" s="384">
        <v>100</v>
      </c>
      <c r="D45" s="384">
        <v>0</v>
      </c>
      <c r="E45" s="384">
        <v>0.74152542372881358</v>
      </c>
      <c r="F45" s="384">
        <v>8.2627118644067803</v>
      </c>
      <c r="G45" s="384">
        <v>25.158898305084747</v>
      </c>
      <c r="H45" s="384">
        <v>36.069915254237287</v>
      </c>
      <c r="I45" s="384">
        <v>24.841101694915256</v>
      </c>
      <c r="J45" s="384">
        <v>4.7669491525423728</v>
      </c>
      <c r="K45" s="384">
        <v>0.15889830508474578</v>
      </c>
      <c r="L45" s="384">
        <v>0</v>
      </c>
      <c r="M45" s="385">
        <v>0</v>
      </c>
    </row>
    <row r="46" spans="1:13" ht="15.75" customHeight="1">
      <c r="A46" s="130" t="s">
        <v>57</v>
      </c>
      <c r="B46" s="344"/>
      <c r="C46" s="384">
        <v>100</v>
      </c>
      <c r="D46" s="384">
        <v>0</v>
      </c>
      <c r="E46" s="384">
        <v>1.0852713178294573</v>
      </c>
      <c r="F46" s="384">
        <v>8.6821705426356584</v>
      </c>
      <c r="G46" s="384">
        <v>21.240310077519382</v>
      </c>
      <c r="H46" s="384">
        <v>33.02325581395349</v>
      </c>
      <c r="I46" s="384">
        <v>30.232558139534881</v>
      </c>
      <c r="J46" s="384">
        <v>5.5813953488372094</v>
      </c>
      <c r="K46" s="384">
        <v>0.15503875968992248</v>
      </c>
      <c r="L46" s="384">
        <v>0</v>
      </c>
      <c r="M46" s="385">
        <v>0</v>
      </c>
    </row>
    <row r="47" spans="1:13" ht="15.75" customHeight="1">
      <c r="A47" s="130" t="s">
        <v>58</v>
      </c>
      <c r="B47" s="344"/>
      <c r="C47" s="384">
        <v>100</v>
      </c>
      <c r="D47" s="384">
        <v>0</v>
      </c>
      <c r="E47" s="384">
        <v>1.0403120936280885</v>
      </c>
      <c r="F47" s="384">
        <v>7.5422626788036409</v>
      </c>
      <c r="G47" s="384">
        <v>24.44733420026008</v>
      </c>
      <c r="H47" s="384">
        <v>34.850455136540965</v>
      </c>
      <c r="I47" s="384">
        <v>24.707412223667099</v>
      </c>
      <c r="J47" s="384">
        <v>7.4122236671001307</v>
      </c>
      <c r="K47" s="384">
        <v>0</v>
      </c>
      <c r="L47" s="384">
        <v>0</v>
      </c>
      <c r="M47" s="385">
        <v>0</v>
      </c>
    </row>
    <row r="48" spans="1:13" ht="15.75" customHeight="1">
      <c r="A48" s="130" t="s">
        <v>59</v>
      </c>
      <c r="B48" s="344"/>
      <c r="C48" s="384">
        <v>100</v>
      </c>
      <c r="D48" s="384">
        <v>0</v>
      </c>
      <c r="E48" s="384">
        <v>0.78455039227519618</v>
      </c>
      <c r="F48" s="384">
        <v>7.4834037417018706</v>
      </c>
      <c r="G48" s="384">
        <v>23.476161738080869</v>
      </c>
      <c r="H48" s="384">
        <v>37.356668678334337</v>
      </c>
      <c r="I48" s="384">
        <v>26.312613156306579</v>
      </c>
      <c r="J48" s="384">
        <v>4.586602293301147</v>
      </c>
      <c r="K48" s="384">
        <v>0</v>
      </c>
      <c r="L48" s="384">
        <v>0</v>
      </c>
      <c r="M48" s="385">
        <v>0</v>
      </c>
    </row>
    <row r="49" spans="1:13" ht="15.75" customHeight="1">
      <c r="A49" s="131" t="s">
        <v>60</v>
      </c>
      <c r="B49" s="350"/>
      <c r="C49" s="399">
        <v>100</v>
      </c>
      <c r="D49" s="399">
        <v>0</v>
      </c>
      <c r="E49" s="399">
        <v>1.4736842105263157</v>
      </c>
      <c r="F49" s="399">
        <v>8.2105263157894743</v>
      </c>
      <c r="G49" s="399">
        <v>24.842105263157897</v>
      </c>
      <c r="H49" s="399">
        <v>38.315789473684205</v>
      </c>
      <c r="I49" s="399">
        <v>22.842105263157894</v>
      </c>
      <c r="J49" s="399">
        <v>4.3157894736842106</v>
      </c>
      <c r="K49" s="399">
        <v>0</v>
      </c>
      <c r="L49" s="399">
        <v>0</v>
      </c>
      <c r="M49" s="400">
        <v>0</v>
      </c>
    </row>
  </sheetData>
  <mergeCells count="25">
    <mergeCell ref="A49:B49"/>
    <mergeCell ref="A43:B43"/>
    <mergeCell ref="A44:B44"/>
    <mergeCell ref="A45:B45"/>
    <mergeCell ref="A46:B46"/>
    <mergeCell ref="A47:B47"/>
    <mergeCell ref="A48:B48"/>
    <mergeCell ref="A35:B35"/>
    <mergeCell ref="C38:M38"/>
    <mergeCell ref="A39:B39"/>
    <mergeCell ref="A40:B40"/>
    <mergeCell ref="A41:B41"/>
    <mergeCell ref="A42:B42"/>
    <mergeCell ref="A17:B17"/>
    <mergeCell ref="A20:B20"/>
    <mergeCell ref="A23:B23"/>
    <mergeCell ref="A26:B26"/>
    <mergeCell ref="A29:B29"/>
    <mergeCell ref="A32:B32"/>
    <mergeCell ref="A3:B3"/>
    <mergeCell ref="C4:M4"/>
    <mergeCell ref="A5:B5"/>
    <mergeCell ref="A8:B8"/>
    <mergeCell ref="A11:B11"/>
    <mergeCell ref="A14:B14"/>
  </mergeCells>
  <phoneticPr fontId="3"/>
  <pageMargins left="0.8" right="0.49" top="0.99" bottom="0.78" header="0.51181102362204722" footer="0.51181102362204722"/>
  <pageSetup paperSize="9" orientation="portrait" horizontalDpi="98" verticalDpi="98" r:id="rId1"/>
  <headerFooter alignWithMargins="0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0">
    <tabColor theme="0" tint="-0.14999847407452621"/>
  </sheetPr>
  <dimension ref="A1:I82"/>
  <sheetViews>
    <sheetView topLeftCell="A34" workbookViewId="0">
      <selection activeCell="C31" sqref="C31"/>
    </sheetView>
  </sheetViews>
  <sheetFormatPr defaultRowHeight="13.5"/>
  <cols>
    <col min="1" max="1" width="14.125" style="177" customWidth="1"/>
    <col min="2" max="7" width="10.5" style="177" customWidth="1"/>
    <col min="8" max="8" width="10.25" style="177" customWidth="1"/>
    <col min="9" max="16384" width="9" style="177"/>
  </cols>
  <sheetData>
    <row r="1" spans="1:8" ht="14.25">
      <c r="A1" s="39" t="s">
        <v>97</v>
      </c>
      <c r="B1" s="401"/>
      <c r="C1" s="401"/>
      <c r="D1" s="401"/>
      <c r="E1" s="401"/>
    </row>
    <row r="3" spans="1:8" ht="28.5" customHeight="1">
      <c r="A3" s="55" t="s">
        <v>25</v>
      </c>
      <c r="B3" s="48" t="s">
        <v>26</v>
      </c>
      <c r="C3" s="48" t="s">
        <v>98</v>
      </c>
      <c r="D3" s="48" t="s">
        <v>99</v>
      </c>
      <c r="E3" s="48" t="s">
        <v>100</v>
      </c>
      <c r="F3" s="48" t="s">
        <v>101</v>
      </c>
      <c r="G3" s="48" t="s">
        <v>102</v>
      </c>
      <c r="H3" s="49" t="s">
        <v>94</v>
      </c>
    </row>
    <row r="4" spans="1:8" s="178" customFormat="1" ht="18" customHeight="1">
      <c r="A4" s="42"/>
      <c r="B4" s="200" t="s">
        <v>37</v>
      </c>
      <c r="C4" s="130"/>
      <c r="D4" s="130"/>
      <c r="E4" s="130"/>
      <c r="F4" s="130"/>
      <c r="G4" s="130"/>
      <c r="H4" s="416"/>
    </row>
    <row r="5" spans="1:8" s="20" customFormat="1" ht="18" hidden="1" customHeight="1">
      <c r="A5" s="28" t="s">
        <v>288</v>
      </c>
      <c r="B5" s="207">
        <f>SUM(C5:H5)</f>
        <v>19314</v>
      </c>
      <c r="C5" s="207">
        <v>8813</v>
      </c>
      <c r="D5" s="207">
        <v>7402</v>
      </c>
      <c r="E5" s="207">
        <v>2574</v>
      </c>
      <c r="F5" s="207">
        <v>397</v>
      </c>
      <c r="G5" s="207">
        <v>128</v>
      </c>
      <c r="H5" s="208">
        <v>0</v>
      </c>
    </row>
    <row r="6" spans="1:8" s="20" customFormat="1" ht="18" hidden="1" customHeight="1">
      <c r="A6" s="93" t="s">
        <v>439</v>
      </c>
      <c r="B6" s="207">
        <f>SUM(C6:H6)</f>
        <v>19130</v>
      </c>
      <c r="C6" s="207">
        <v>8707</v>
      </c>
      <c r="D6" s="207">
        <v>7360</v>
      </c>
      <c r="E6" s="207">
        <v>2519</v>
      </c>
      <c r="F6" s="207">
        <v>438</v>
      </c>
      <c r="G6" s="207">
        <v>106</v>
      </c>
      <c r="H6" s="208">
        <v>0</v>
      </c>
    </row>
    <row r="7" spans="1:8" s="20" customFormat="1" ht="18" hidden="1" customHeight="1">
      <c r="A7" s="93" t="s">
        <v>39</v>
      </c>
      <c r="B7" s="207">
        <f>SUM(C7:H7)</f>
        <v>18533</v>
      </c>
      <c r="C7" s="207">
        <v>8440</v>
      </c>
      <c r="D7" s="207">
        <v>7071</v>
      </c>
      <c r="E7" s="207">
        <v>2547</v>
      </c>
      <c r="F7" s="207">
        <v>379</v>
      </c>
      <c r="G7" s="207">
        <v>96</v>
      </c>
      <c r="H7" s="208">
        <v>0</v>
      </c>
    </row>
    <row r="8" spans="1:8" s="20" customFormat="1" ht="18" hidden="1" customHeight="1">
      <c r="A8" s="93" t="s">
        <v>40</v>
      </c>
      <c r="B8" s="207">
        <v>18216</v>
      </c>
      <c r="C8" s="207">
        <v>8247</v>
      </c>
      <c r="D8" s="207">
        <v>7039</v>
      </c>
      <c r="E8" s="207">
        <v>2442</v>
      </c>
      <c r="F8" s="207">
        <v>409</v>
      </c>
      <c r="G8" s="207">
        <v>79</v>
      </c>
      <c r="H8" s="208">
        <v>0</v>
      </c>
    </row>
    <row r="9" spans="1:8" s="20" customFormat="1" ht="18" hidden="1" customHeight="1">
      <c r="A9" s="28" t="s">
        <v>12</v>
      </c>
      <c r="B9" s="207">
        <v>17479</v>
      </c>
      <c r="C9" s="207">
        <v>8068</v>
      </c>
      <c r="D9" s="207">
        <v>6558</v>
      </c>
      <c r="E9" s="207">
        <v>2343</v>
      </c>
      <c r="F9" s="207">
        <v>405</v>
      </c>
      <c r="G9" s="207">
        <v>105</v>
      </c>
      <c r="H9" s="208">
        <v>0</v>
      </c>
    </row>
    <row r="10" spans="1:8" s="20" customFormat="1" ht="18" hidden="1" customHeight="1">
      <c r="A10" s="28" t="s">
        <v>290</v>
      </c>
      <c r="B10" s="207">
        <v>17425</v>
      </c>
      <c r="C10" s="207">
        <v>8151</v>
      </c>
      <c r="D10" s="207">
        <v>6509</v>
      </c>
      <c r="E10" s="207">
        <v>2265</v>
      </c>
      <c r="F10" s="207">
        <v>400</v>
      </c>
      <c r="G10" s="207">
        <v>100</v>
      </c>
      <c r="H10" s="208">
        <v>0</v>
      </c>
    </row>
    <row r="11" spans="1:8" s="20" customFormat="1" ht="18" hidden="1" customHeight="1">
      <c r="A11" s="28" t="s">
        <v>291</v>
      </c>
      <c r="B11" s="207">
        <v>17458</v>
      </c>
      <c r="C11" s="207">
        <v>8473</v>
      </c>
      <c r="D11" s="207">
        <v>6332</v>
      </c>
      <c r="E11" s="207">
        <v>2225</v>
      </c>
      <c r="F11" s="207">
        <v>338</v>
      </c>
      <c r="G11" s="207">
        <v>90</v>
      </c>
      <c r="H11" s="208">
        <v>0</v>
      </c>
    </row>
    <row r="12" spans="1:8" s="20" customFormat="1" ht="18" hidden="1" customHeight="1">
      <c r="A12" s="28" t="s">
        <v>292</v>
      </c>
      <c r="B12" s="207">
        <v>17325</v>
      </c>
      <c r="C12" s="207">
        <v>8611</v>
      </c>
      <c r="D12" s="207">
        <v>6055</v>
      </c>
      <c r="E12" s="207">
        <v>2151</v>
      </c>
      <c r="F12" s="207">
        <v>385</v>
      </c>
      <c r="G12" s="207">
        <v>123</v>
      </c>
      <c r="H12" s="208">
        <v>0</v>
      </c>
    </row>
    <row r="13" spans="1:8" s="20" customFormat="1" ht="18" customHeight="1">
      <c r="A13" s="28" t="s">
        <v>343</v>
      </c>
      <c r="B13" s="207">
        <v>16371</v>
      </c>
      <c r="C13" s="207">
        <v>8292</v>
      </c>
      <c r="D13" s="207">
        <v>5780</v>
      </c>
      <c r="E13" s="207">
        <v>1891</v>
      </c>
      <c r="F13" s="207">
        <v>319</v>
      </c>
      <c r="G13" s="207">
        <v>89</v>
      </c>
      <c r="H13" s="208">
        <v>0</v>
      </c>
    </row>
    <row r="14" spans="1:8" s="20" customFormat="1" ht="18" customHeight="1">
      <c r="A14" s="28" t="s">
        <v>294</v>
      </c>
      <c r="B14" s="207">
        <v>17057</v>
      </c>
      <c r="C14" s="207">
        <v>8701</v>
      </c>
      <c r="D14" s="207">
        <v>6017</v>
      </c>
      <c r="E14" s="207">
        <v>1931</v>
      </c>
      <c r="F14" s="207">
        <v>324</v>
      </c>
      <c r="G14" s="207">
        <v>84</v>
      </c>
      <c r="H14" s="208">
        <v>0</v>
      </c>
    </row>
    <row r="15" spans="1:8" s="20" customFormat="1" ht="18" customHeight="1">
      <c r="A15" s="28" t="s">
        <v>295</v>
      </c>
      <c r="B15" s="207">
        <v>16227</v>
      </c>
      <c r="C15" s="207">
        <v>8331</v>
      </c>
      <c r="D15" s="207">
        <v>5674</v>
      </c>
      <c r="E15" s="207">
        <v>1803</v>
      </c>
      <c r="F15" s="207">
        <v>335</v>
      </c>
      <c r="G15" s="207">
        <v>84</v>
      </c>
      <c r="H15" s="208">
        <v>0</v>
      </c>
    </row>
    <row r="16" spans="1:8" s="20" customFormat="1" ht="18" customHeight="1">
      <c r="A16" s="28" t="s">
        <v>296</v>
      </c>
      <c r="B16" s="207">
        <v>16339</v>
      </c>
      <c r="C16" s="207">
        <v>8468</v>
      </c>
      <c r="D16" s="207">
        <v>5704</v>
      </c>
      <c r="E16" s="207">
        <v>1765</v>
      </c>
      <c r="F16" s="207">
        <v>310</v>
      </c>
      <c r="G16" s="207">
        <v>92</v>
      </c>
      <c r="H16" s="208">
        <v>0</v>
      </c>
    </row>
    <row r="17" spans="1:8" s="20" customFormat="1" ht="18" customHeight="1">
      <c r="A17" s="28" t="s">
        <v>297</v>
      </c>
      <c r="B17" s="207">
        <v>15873</v>
      </c>
      <c r="C17" s="207">
        <v>8245</v>
      </c>
      <c r="D17" s="207">
        <v>5666</v>
      </c>
      <c r="E17" s="207">
        <v>1605</v>
      </c>
      <c r="F17" s="207">
        <v>275</v>
      </c>
      <c r="G17" s="207">
        <v>82</v>
      </c>
      <c r="H17" s="208">
        <v>0</v>
      </c>
    </row>
    <row r="18" spans="1:8" s="20" customFormat="1" ht="18" customHeight="1">
      <c r="A18" s="28" t="s">
        <v>298</v>
      </c>
      <c r="B18" s="207">
        <v>16165</v>
      </c>
      <c r="C18" s="207">
        <v>8476</v>
      </c>
      <c r="D18" s="207">
        <v>5687</v>
      </c>
      <c r="E18" s="207">
        <v>1612</v>
      </c>
      <c r="F18" s="207">
        <v>300</v>
      </c>
      <c r="G18" s="207">
        <v>90</v>
      </c>
      <c r="H18" s="208">
        <v>0</v>
      </c>
    </row>
    <row r="19" spans="1:8" s="20" customFormat="1" ht="18" customHeight="1">
      <c r="A19" s="28" t="s">
        <v>299</v>
      </c>
      <c r="B19" s="207">
        <v>15358</v>
      </c>
      <c r="C19" s="207">
        <v>8177</v>
      </c>
      <c r="D19" s="207">
        <v>5381</v>
      </c>
      <c r="E19" s="207">
        <v>1459</v>
      </c>
      <c r="F19" s="207">
        <v>251</v>
      </c>
      <c r="G19" s="207">
        <v>90</v>
      </c>
      <c r="H19" s="208">
        <v>0</v>
      </c>
    </row>
    <row r="20" spans="1:8" s="20" customFormat="1" ht="18" customHeight="1">
      <c r="A20" s="93" t="s">
        <v>300</v>
      </c>
      <c r="B20" s="207">
        <v>15332</v>
      </c>
      <c r="C20" s="207">
        <v>8258</v>
      </c>
      <c r="D20" s="207">
        <v>5301</v>
      </c>
      <c r="E20" s="207">
        <v>1471</v>
      </c>
      <c r="F20" s="207">
        <v>242</v>
      </c>
      <c r="G20" s="207">
        <v>60</v>
      </c>
      <c r="H20" s="208">
        <v>0</v>
      </c>
    </row>
    <row r="21" spans="1:8" s="20" customFormat="1" ht="18" customHeight="1">
      <c r="A21" s="28" t="s">
        <v>301</v>
      </c>
      <c r="B21" s="207">
        <v>15312</v>
      </c>
      <c r="C21" s="209">
        <v>8180</v>
      </c>
      <c r="D21" s="209">
        <v>5337</v>
      </c>
      <c r="E21" s="209">
        <v>1446</v>
      </c>
      <c r="F21" s="209">
        <v>280</v>
      </c>
      <c r="G21" s="209">
        <v>69</v>
      </c>
      <c r="H21" s="208">
        <v>0</v>
      </c>
    </row>
    <row r="22" spans="1:8" s="20" customFormat="1" ht="18" customHeight="1">
      <c r="A22" s="28" t="s">
        <v>302</v>
      </c>
      <c r="B22" s="207">
        <v>15577</v>
      </c>
      <c r="C22" s="209">
        <v>8418</v>
      </c>
      <c r="D22" s="209">
        <v>5397</v>
      </c>
      <c r="E22" s="209">
        <v>1413</v>
      </c>
      <c r="F22" s="209">
        <v>274</v>
      </c>
      <c r="G22" s="209">
        <v>75</v>
      </c>
      <c r="H22" s="208">
        <v>0</v>
      </c>
    </row>
    <row r="23" spans="1:8" s="20" customFormat="1" ht="18" customHeight="1">
      <c r="A23" s="28" t="s">
        <v>303</v>
      </c>
      <c r="B23" s="207">
        <v>14999</v>
      </c>
      <c r="C23" s="209">
        <v>7878</v>
      </c>
      <c r="D23" s="209">
        <v>5367</v>
      </c>
      <c r="E23" s="209">
        <v>1399</v>
      </c>
      <c r="F23" s="209">
        <v>271</v>
      </c>
      <c r="G23" s="209">
        <v>84</v>
      </c>
      <c r="H23" s="208">
        <v>0</v>
      </c>
    </row>
    <row r="24" spans="1:8" s="20" customFormat="1" ht="18" customHeight="1">
      <c r="A24" s="28" t="s">
        <v>304</v>
      </c>
      <c r="B24" s="207">
        <v>14749</v>
      </c>
      <c r="C24" s="209">
        <v>7817</v>
      </c>
      <c r="D24" s="209">
        <v>5202</v>
      </c>
      <c r="E24" s="209">
        <v>1402</v>
      </c>
      <c r="F24" s="209">
        <v>266</v>
      </c>
      <c r="G24" s="209">
        <v>62</v>
      </c>
      <c r="H24" s="208">
        <v>0</v>
      </c>
    </row>
    <row r="25" spans="1:8" s="20" customFormat="1" ht="18" customHeight="1">
      <c r="A25" s="28" t="s">
        <v>305</v>
      </c>
      <c r="B25" s="207">
        <v>14184</v>
      </c>
      <c r="C25" s="209">
        <v>7512</v>
      </c>
      <c r="D25" s="209">
        <v>5006</v>
      </c>
      <c r="E25" s="209">
        <v>1336</v>
      </c>
      <c r="F25" s="209">
        <v>240</v>
      </c>
      <c r="G25" s="209">
        <v>90</v>
      </c>
      <c r="H25" s="208">
        <v>0</v>
      </c>
    </row>
    <row r="26" spans="1:8" s="20" customFormat="1" ht="18" customHeight="1">
      <c r="A26" s="28" t="s">
        <v>306</v>
      </c>
      <c r="B26" s="207">
        <v>14730</v>
      </c>
      <c r="C26" s="209">
        <v>7801</v>
      </c>
      <c r="D26" s="209">
        <v>5185</v>
      </c>
      <c r="E26" s="209">
        <v>1381</v>
      </c>
      <c r="F26" s="209">
        <v>273</v>
      </c>
      <c r="G26" s="209">
        <v>90</v>
      </c>
      <c r="H26" s="208">
        <v>0</v>
      </c>
    </row>
    <row r="27" spans="1:8" s="20" customFormat="1" ht="18" customHeight="1">
      <c r="A27" s="28" t="s">
        <v>307</v>
      </c>
      <c r="B27" s="207">
        <v>14498</v>
      </c>
      <c r="C27" s="209">
        <v>7609</v>
      </c>
      <c r="D27" s="209">
        <v>5077</v>
      </c>
      <c r="E27" s="209">
        <v>1464</v>
      </c>
      <c r="F27" s="209">
        <v>279</v>
      </c>
      <c r="G27" s="209">
        <v>69</v>
      </c>
      <c r="H27" s="208">
        <v>0</v>
      </c>
    </row>
    <row r="28" spans="1:8" s="20" customFormat="1" ht="18" customHeight="1">
      <c r="A28" s="28" t="s">
        <v>308</v>
      </c>
      <c r="B28" s="207">
        <v>14845</v>
      </c>
      <c r="C28" s="209">
        <v>7686</v>
      </c>
      <c r="D28" s="209">
        <v>5286</v>
      </c>
      <c r="E28" s="209">
        <v>1511</v>
      </c>
      <c r="F28" s="209">
        <v>270</v>
      </c>
      <c r="G28" s="209">
        <v>92</v>
      </c>
      <c r="H28" s="208">
        <v>0</v>
      </c>
    </row>
    <row r="29" spans="1:8" s="20" customFormat="1" ht="18" customHeight="1">
      <c r="A29" s="28" t="s">
        <v>309</v>
      </c>
      <c r="B29" s="207">
        <v>14506</v>
      </c>
      <c r="C29" s="209">
        <v>7622</v>
      </c>
      <c r="D29" s="209">
        <v>5040</v>
      </c>
      <c r="E29" s="209">
        <v>1445</v>
      </c>
      <c r="F29" s="209">
        <v>295</v>
      </c>
      <c r="G29" s="209">
        <v>104</v>
      </c>
      <c r="H29" s="208">
        <v>0</v>
      </c>
    </row>
    <row r="30" spans="1:8" s="20" customFormat="1" ht="18" customHeight="1">
      <c r="A30" s="28" t="s">
        <v>310</v>
      </c>
      <c r="B30" s="207">
        <v>14739</v>
      </c>
      <c r="C30" s="209">
        <v>7678</v>
      </c>
      <c r="D30" s="209">
        <v>5067</v>
      </c>
      <c r="E30" s="209">
        <v>1576</v>
      </c>
      <c r="F30" s="209">
        <v>313</v>
      </c>
      <c r="G30" s="209">
        <v>105</v>
      </c>
      <c r="H30" s="208">
        <v>0</v>
      </c>
    </row>
    <row r="31" spans="1:8" s="20" customFormat="1" ht="18" customHeight="1">
      <c r="A31" s="28" t="s">
        <v>16</v>
      </c>
      <c r="B31" s="207">
        <v>14491</v>
      </c>
      <c r="C31" s="209">
        <v>7499</v>
      </c>
      <c r="D31" s="209">
        <v>5057</v>
      </c>
      <c r="E31" s="209">
        <v>1554</v>
      </c>
      <c r="F31" s="209">
        <v>292</v>
      </c>
      <c r="G31" s="209">
        <v>89</v>
      </c>
      <c r="H31" s="208">
        <v>0</v>
      </c>
    </row>
    <row r="32" spans="1:8" s="20" customFormat="1" ht="18" customHeight="1">
      <c r="A32" s="28" t="s">
        <v>17</v>
      </c>
      <c r="B32" s="207">
        <v>14487</v>
      </c>
      <c r="C32" s="209">
        <v>7318</v>
      </c>
      <c r="D32" s="209">
        <v>5148</v>
      </c>
      <c r="E32" s="209">
        <v>1561</v>
      </c>
      <c r="F32" s="209">
        <v>328</v>
      </c>
      <c r="G32" s="209">
        <v>132</v>
      </c>
      <c r="H32" s="208">
        <v>0</v>
      </c>
    </row>
    <row r="33" spans="1:8" s="20" customFormat="1" ht="18" customHeight="1">
      <c r="A33" s="28" t="s">
        <v>18</v>
      </c>
      <c r="B33" s="207">
        <v>14591</v>
      </c>
      <c r="C33" s="209">
        <v>7561</v>
      </c>
      <c r="D33" s="209">
        <v>5088</v>
      </c>
      <c r="E33" s="209">
        <v>1520</v>
      </c>
      <c r="F33" s="209">
        <v>318</v>
      </c>
      <c r="G33" s="209">
        <v>104</v>
      </c>
      <c r="H33" s="208">
        <v>0</v>
      </c>
    </row>
    <row r="34" spans="1:8" s="20" customFormat="1" ht="18" customHeight="1">
      <c r="A34" s="28" t="s">
        <v>19</v>
      </c>
      <c r="B34" s="207">
        <v>14568</v>
      </c>
      <c r="C34" s="209">
        <v>7441</v>
      </c>
      <c r="D34" s="209">
        <v>5142</v>
      </c>
      <c r="E34" s="209">
        <v>1562</v>
      </c>
      <c r="F34" s="209">
        <v>325</v>
      </c>
      <c r="G34" s="209">
        <v>98</v>
      </c>
      <c r="H34" s="208">
        <v>0</v>
      </c>
    </row>
    <row r="35" spans="1:8" s="20" customFormat="1" ht="18" customHeight="1">
      <c r="A35" s="265" t="s">
        <v>344</v>
      </c>
      <c r="B35" s="305">
        <v>14589</v>
      </c>
      <c r="C35" s="236">
        <v>7550</v>
      </c>
      <c r="D35" s="236">
        <v>5136</v>
      </c>
      <c r="E35" s="236">
        <v>1494</v>
      </c>
      <c r="F35" s="236">
        <v>305</v>
      </c>
      <c r="G35" s="236">
        <v>104</v>
      </c>
      <c r="H35" s="306">
        <v>0</v>
      </c>
    </row>
    <row r="36" spans="1:8" s="178" customFormat="1" ht="18" customHeight="1">
      <c r="A36" s="15"/>
      <c r="B36" s="200" t="s">
        <v>75</v>
      </c>
      <c r="C36" s="130"/>
      <c r="D36" s="130"/>
      <c r="E36" s="130"/>
      <c r="F36" s="130"/>
      <c r="G36" s="130"/>
      <c r="H36" s="417"/>
    </row>
    <row r="37" spans="1:8" s="20" customFormat="1" ht="18" hidden="1" customHeight="1">
      <c r="A37" s="28" t="s">
        <v>288</v>
      </c>
      <c r="B37" s="418">
        <v>100</v>
      </c>
      <c r="C37" s="418">
        <v>45.630112871492187</v>
      </c>
      <c r="D37" s="418">
        <v>38.3245314279797</v>
      </c>
      <c r="E37" s="418">
        <v>13.327120223671947</v>
      </c>
      <c r="F37" s="418">
        <v>2.0555037796417106</v>
      </c>
      <c r="G37" s="418">
        <v>0.66273169721445591</v>
      </c>
      <c r="H37" s="419">
        <v>0</v>
      </c>
    </row>
    <row r="38" spans="1:8" s="20" customFormat="1" ht="18" hidden="1" customHeight="1">
      <c r="A38" s="93" t="s">
        <v>38</v>
      </c>
      <c r="B38" s="418">
        <v>99.999999999999986</v>
      </c>
      <c r="C38" s="418">
        <v>45.514898065865133</v>
      </c>
      <c r="D38" s="418">
        <v>38.473601672765291</v>
      </c>
      <c r="E38" s="418">
        <v>13.167799268165187</v>
      </c>
      <c r="F38" s="418">
        <v>2.2895974908520649</v>
      </c>
      <c r="G38" s="418">
        <v>0.55410350235232619</v>
      </c>
      <c r="H38" s="419">
        <v>0</v>
      </c>
    </row>
    <row r="39" spans="1:8" s="20" customFormat="1" ht="18" hidden="1" customHeight="1">
      <c r="A39" s="93" t="s">
        <v>43</v>
      </c>
      <c r="B39" s="418">
        <v>100</v>
      </c>
      <c r="C39" s="418">
        <v>45.540387417039874</v>
      </c>
      <c r="D39" s="418">
        <v>38.153563913020015</v>
      </c>
      <c r="E39" s="418">
        <v>13.7430529326067</v>
      </c>
      <c r="F39" s="418">
        <v>2.0450008093670751</v>
      </c>
      <c r="G39" s="418">
        <v>0.5179949279663304</v>
      </c>
      <c r="H39" s="419">
        <v>0</v>
      </c>
    </row>
    <row r="40" spans="1:8" s="20" customFormat="1" ht="18" hidden="1" customHeight="1">
      <c r="A40" s="93" t="s">
        <v>40</v>
      </c>
      <c r="B40" s="418">
        <v>100</v>
      </c>
      <c r="C40" s="418">
        <v>45.273386034255594</v>
      </c>
      <c r="D40" s="418">
        <v>38.641853315766362</v>
      </c>
      <c r="E40" s="418">
        <v>13.405797101449277</v>
      </c>
      <c r="F40" s="418">
        <v>2.2452788757136584</v>
      </c>
      <c r="G40" s="418">
        <v>0.43368467281510759</v>
      </c>
      <c r="H40" s="419">
        <v>0</v>
      </c>
    </row>
    <row r="41" spans="1:8" s="20" customFormat="1" ht="18" hidden="1" customHeight="1">
      <c r="A41" s="28" t="s">
        <v>12</v>
      </c>
      <c r="B41" s="418">
        <v>100</v>
      </c>
      <c r="C41" s="418">
        <v>46.158247039304307</v>
      </c>
      <c r="D41" s="418">
        <v>37.519308884947648</v>
      </c>
      <c r="E41" s="418">
        <v>13.40465701699182</v>
      </c>
      <c r="F41" s="418">
        <v>2.3170661937181762</v>
      </c>
      <c r="G41" s="418">
        <v>0.60072086503804567</v>
      </c>
      <c r="H41" s="419">
        <v>0</v>
      </c>
    </row>
    <row r="42" spans="1:8" s="20" customFormat="1" ht="18" hidden="1" customHeight="1">
      <c r="A42" s="28" t="s">
        <v>290</v>
      </c>
      <c r="B42" s="418">
        <v>100</v>
      </c>
      <c r="C42" s="418">
        <v>46.777618364418942</v>
      </c>
      <c r="D42" s="418">
        <v>37.354375896700141</v>
      </c>
      <c r="E42" s="418">
        <v>12.998565279770444</v>
      </c>
      <c r="F42" s="418">
        <v>2.2955523672883791</v>
      </c>
      <c r="G42" s="418">
        <v>0.57388809182209477</v>
      </c>
      <c r="H42" s="419">
        <v>0</v>
      </c>
    </row>
    <row r="43" spans="1:8" s="20" customFormat="1" ht="18" hidden="1" customHeight="1">
      <c r="A43" s="28" t="s">
        <v>291</v>
      </c>
      <c r="B43" s="418">
        <v>100</v>
      </c>
      <c r="C43" s="418">
        <v>48.533623553671667</v>
      </c>
      <c r="D43" s="418">
        <v>36.269904914652308</v>
      </c>
      <c r="E43" s="418">
        <v>12.744873410470845</v>
      </c>
      <c r="F43" s="418">
        <v>1.9360751517928745</v>
      </c>
      <c r="G43" s="418">
        <v>0.5155229694123038</v>
      </c>
      <c r="H43" s="419">
        <v>0</v>
      </c>
    </row>
    <row r="44" spans="1:8" s="20" customFormat="1" ht="18" hidden="1" customHeight="1">
      <c r="A44" s="28" t="s">
        <v>292</v>
      </c>
      <c r="B44" s="418">
        <v>100</v>
      </c>
      <c r="C44" s="418">
        <v>49.702741702741704</v>
      </c>
      <c r="D44" s="418">
        <v>34.949494949494948</v>
      </c>
      <c r="E44" s="418">
        <v>12.415584415584416</v>
      </c>
      <c r="F44" s="418">
        <v>2.2222222222222223</v>
      </c>
      <c r="G44" s="418">
        <v>0.70995670995671001</v>
      </c>
      <c r="H44" s="419">
        <v>0</v>
      </c>
    </row>
    <row r="45" spans="1:8" s="20" customFormat="1" ht="18" customHeight="1">
      <c r="A45" s="28" t="s">
        <v>72</v>
      </c>
      <c r="B45" s="418">
        <v>100</v>
      </c>
      <c r="C45" s="418">
        <v>50.650540590067806</v>
      </c>
      <c r="D45" s="418">
        <v>35.306334371754936</v>
      </c>
      <c r="E45" s="418">
        <v>11.550913200171035</v>
      </c>
      <c r="F45" s="418">
        <v>1.9485675890293812</v>
      </c>
      <c r="G45" s="418">
        <v>0.54364424897684926</v>
      </c>
      <c r="H45" s="419">
        <v>0</v>
      </c>
    </row>
    <row r="46" spans="1:8" s="20" customFormat="1" ht="18" customHeight="1">
      <c r="A46" s="28" t="s">
        <v>294</v>
      </c>
      <c r="B46" s="418">
        <v>100</v>
      </c>
      <c r="C46" s="418">
        <v>51.011315002638213</v>
      </c>
      <c r="D46" s="418">
        <v>35.275839831154364</v>
      </c>
      <c r="E46" s="418">
        <v>11.320865333880519</v>
      </c>
      <c r="F46" s="418">
        <v>1.8995133962596</v>
      </c>
      <c r="G46" s="418">
        <v>0.49246643606730373</v>
      </c>
      <c r="H46" s="419">
        <v>0</v>
      </c>
    </row>
    <row r="47" spans="1:8" s="20" customFormat="1" ht="18" customHeight="1">
      <c r="A47" s="28" t="s">
        <v>295</v>
      </c>
      <c r="B47" s="418">
        <v>100</v>
      </c>
      <c r="C47" s="418">
        <v>51.340358661490107</v>
      </c>
      <c r="D47" s="418">
        <v>34.966414001355766</v>
      </c>
      <c r="E47" s="418">
        <v>11.111111111111111</v>
      </c>
      <c r="F47" s="418">
        <v>2.0644604671226965</v>
      </c>
      <c r="G47" s="418">
        <v>0.51765575892031801</v>
      </c>
      <c r="H47" s="419">
        <v>0</v>
      </c>
    </row>
    <row r="48" spans="1:8" s="20" customFormat="1" ht="18" customHeight="1">
      <c r="A48" s="28" t="s">
        <v>296</v>
      </c>
      <c r="B48" s="418">
        <v>100</v>
      </c>
      <c r="C48" s="418">
        <v>51.826917191994617</v>
      </c>
      <c r="D48" s="418">
        <v>34.910337229940637</v>
      </c>
      <c r="E48" s="418">
        <v>10.802374686333312</v>
      </c>
      <c r="F48" s="418">
        <v>1.897300936409817</v>
      </c>
      <c r="G48" s="418">
        <v>0.56306995532162307</v>
      </c>
      <c r="H48" s="419">
        <v>0</v>
      </c>
    </row>
    <row r="49" spans="1:8" s="20" customFormat="1" ht="18" customHeight="1">
      <c r="A49" s="28" t="s">
        <v>297</v>
      </c>
      <c r="B49" s="418">
        <v>100</v>
      </c>
      <c r="C49" s="418">
        <v>51.943551943551945</v>
      </c>
      <c r="D49" s="418">
        <v>35.695835695835697</v>
      </c>
      <c r="E49" s="418">
        <v>10.111510111510112</v>
      </c>
      <c r="F49" s="418">
        <v>1.7325017325017324</v>
      </c>
      <c r="G49" s="418">
        <v>0.51660051660051653</v>
      </c>
      <c r="H49" s="419">
        <v>0</v>
      </c>
    </row>
    <row r="50" spans="1:8" s="20" customFormat="1" ht="18" customHeight="1">
      <c r="A50" s="28" t="s">
        <v>298</v>
      </c>
      <c r="B50" s="418">
        <v>100</v>
      </c>
      <c r="C50" s="418">
        <v>52.434271574389115</v>
      </c>
      <c r="D50" s="418">
        <v>35.180946489328797</v>
      </c>
      <c r="E50" s="418">
        <v>9.9721620785648</v>
      </c>
      <c r="F50" s="418">
        <v>1.8558614290133002</v>
      </c>
      <c r="G50" s="418">
        <v>0.55675842870399006</v>
      </c>
      <c r="H50" s="419">
        <v>0</v>
      </c>
    </row>
    <row r="51" spans="1:8" s="20" customFormat="1" ht="18" customHeight="1">
      <c r="A51" s="28" t="s">
        <v>299</v>
      </c>
      <c r="B51" s="418">
        <v>100</v>
      </c>
      <c r="C51" s="418">
        <v>53.242609714806612</v>
      </c>
      <c r="D51" s="418">
        <v>35.037114207579108</v>
      </c>
      <c r="E51" s="418">
        <v>9.4999348873551241</v>
      </c>
      <c r="F51" s="418">
        <v>1.6343273863784349</v>
      </c>
      <c r="G51" s="418">
        <v>0.58601380388071367</v>
      </c>
      <c r="H51" s="419">
        <v>0</v>
      </c>
    </row>
    <row r="52" spans="1:8" s="20" customFormat="1" ht="18" customHeight="1">
      <c r="A52" s="93" t="s">
        <v>300</v>
      </c>
      <c r="B52" s="418">
        <v>100</v>
      </c>
      <c r="C52" s="418">
        <v>53.861205322201933</v>
      </c>
      <c r="D52" s="418">
        <v>34.574745630054785</v>
      </c>
      <c r="E52" s="418">
        <v>9.5943125489172978</v>
      </c>
      <c r="F52" s="418">
        <v>1.5783981215757894</v>
      </c>
      <c r="G52" s="418">
        <v>0.39133837725019566</v>
      </c>
      <c r="H52" s="419">
        <v>0</v>
      </c>
    </row>
    <row r="53" spans="1:8" s="20" customFormat="1" ht="18" customHeight="1">
      <c r="A53" s="28" t="s">
        <v>301</v>
      </c>
      <c r="B53" s="418">
        <v>100</v>
      </c>
      <c r="C53" s="418">
        <v>53.422152560083589</v>
      </c>
      <c r="D53" s="418">
        <v>34.855015673981192</v>
      </c>
      <c r="E53" s="418">
        <v>9.4435736677115987</v>
      </c>
      <c r="F53" s="418">
        <v>1.8286311389759664</v>
      </c>
      <c r="G53" s="418">
        <v>0.45062695924764889</v>
      </c>
      <c r="H53" s="419">
        <v>0</v>
      </c>
    </row>
    <row r="54" spans="1:8" s="20" customFormat="1" ht="18" customHeight="1">
      <c r="A54" s="28" t="s">
        <v>302</v>
      </c>
      <c r="B54" s="418">
        <v>100</v>
      </c>
      <c r="C54" s="418">
        <v>54.041214611285874</v>
      </c>
      <c r="D54" s="418">
        <v>34.647236309944148</v>
      </c>
      <c r="E54" s="418">
        <v>9.0710663157218967</v>
      </c>
      <c r="F54" s="418">
        <v>1.7590036592411891</v>
      </c>
      <c r="G54" s="418">
        <v>0.48147910380689479</v>
      </c>
      <c r="H54" s="419">
        <v>0</v>
      </c>
    </row>
    <row r="55" spans="1:8" s="20" customFormat="1" ht="18" customHeight="1">
      <c r="A55" s="28" t="s">
        <v>303</v>
      </c>
      <c r="B55" s="418">
        <v>100</v>
      </c>
      <c r="C55" s="418">
        <v>52.523501566771117</v>
      </c>
      <c r="D55" s="418">
        <v>35.78238549236616</v>
      </c>
      <c r="E55" s="418">
        <v>9.3272884858990608</v>
      </c>
      <c r="F55" s="418">
        <v>1.8067871191412759</v>
      </c>
      <c r="G55" s="418">
        <v>0.56003733582238813</v>
      </c>
      <c r="H55" s="419">
        <v>0</v>
      </c>
    </row>
    <row r="56" spans="1:8" s="20" customFormat="1" ht="18" customHeight="1">
      <c r="A56" s="28" t="s">
        <v>304</v>
      </c>
      <c r="B56" s="418">
        <v>100</v>
      </c>
      <c r="C56" s="418">
        <v>53.000203403620581</v>
      </c>
      <c r="D56" s="418">
        <v>35.270187809343007</v>
      </c>
      <c r="E56" s="418">
        <v>9.5057292019797952</v>
      </c>
      <c r="F56" s="418">
        <v>1.8035121025154248</v>
      </c>
      <c r="G56" s="418">
        <v>0.42036748254118927</v>
      </c>
      <c r="H56" s="419">
        <v>0</v>
      </c>
    </row>
    <row r="57" spans="1:8" s="20" customFormat="1" ht="18" customHeight="1">
      <c r="A57" s="28" t="s">
        <v>305</v>
      </c>
      <c r="B57" s="418">
        <v>100</v>
      </c>
      <c r="C57" s="418">
        <v>52.961082910321487</v>
      </c>
      <c r="D57" s="418">
        <v>35.293288212069939</v>
      </c>
      <c r="E57" s="418">
        <v>9.4190637337845455</v>
      </c>
      <c r="F57" s="418">
        <v>1.6920473773265652</v>
      </c>
      <c r="G57" s="418">
        <v>0.63451776649746194</v>
      </c>
      <c r="H57" s="420">
        <v>0</v>
      </c>
    </row>
    <row r="58" spans="1:8" s="20" customFormat="1" ht="18" customHeight="1">
      <c r="A58" s="28" t="s">
        <v>306</v>
      </c>
      <c r="B58" s="418">
        <v>100</v>
      </c>
      <c r="C58" s="418">
        <v>52.959945689069919</v>
      </c>
      <c r="D58" s="418">
        <v>35.200271554650378</v>
      </c>
      <c r="E58" s="418">
        <v>9.3754243041412089</v>
      </c>
      <c r="F58" s="418">
        <v>1.8533604887983706</v>
      </c>
      <c r="G58" s="418">
        <v>0.61099796334012213</v>
      </c>
      <c r="H58" s="420">
        <v>0</v>
      </c>
    </row>
    <row r="59" spans="1:8" s="20" customFormat="1" ht="18" customHeight="1">
      <c r="A59" s="28" t="s">
        <v>307</v>
      </c>
      <c r="B59" s="418">
        <v>100.00000000000001</v>
      </c>
      <c r="C59" s="418">
        <v>52.483101117395506</v>
      </c>
      <c r="D59" s="418">
        <v>35.018623258380465</v>
      </c>
      <c r="E59" s="418">
        <v>10.097944544075045</v>
      </c>
      <c r="F59" s="418">
        <v>1.9244033659815147</v>
      </c>
      <c r="G59" s="418">
        <v>0.47592771416747137</v>
      </c>
      <c r="H59" s="420">
        <v>0</v>
      </c>
    </row>
    <row r="60" spans="1:8" s="20" customFormat="1" ht="18" customHeight="1">
      <c r="A60" s="28" t="s">
        <v>308</v>
      </c>
      <c r="B60" s="418">
        <v>100</v>
      </c>
      <c r="C60" s="418">
        <v>51.775008420343546</v>
      </c>
      <c r="D60" s="418">
        <v>35.607948804311221</v>
      </c>
      <c r="E60" s="418">
        <v>10.178511283260356</v>
      </c>
      <c r="F60" s="418">
        <v>1.8187942068036378</v>
      </c>
      <c r="G60" s="418">
        <v>0.6197372852812395</v>
      </c>
      <c r="H60" s="420">
        <v>0</v>
      </c>
    </row>
    <row r="61" spans="1:8" s="20" customFormat="1" ht="18" customHeight="1">
      <c r="A61" s="28" t="s">
        <v>309</v>
      </c>
      <c r="B61" s="418">
        <v>100.00000000000001</v>
      </c>
      <c r="C61" s="418">
        <v>52.543774989659454</v>
      </c>
      <c r="D61" s="418">
        <v>34.744243761202256</v>
      </c>
      <c r="E61" s="418">
        <v>9.9613952847097753</v>
      </c>
      <c r="F61" s="418">
        <v>2.0336412518957672</v>
      </c>
      <c r="G61" s="418">
        <v>0.71694471253274505</v>
      </c>
      <c r="H61" s="420">
        <v>0</v>
      </c>
    </row>
    <row r="62" spans="1:8" s="20" customFormat="1" ht="18" customHeight="1">
      <c r="A62" s="28" t="s">
        <v>310</v>
      </c>
      <c r="B62" s="418">
        <v>100.00000000000001</v>
      </c>
      <c r="C62" s="418">
        <v>52.0930863694959</v>
      </c>
      <c r="D62" s="418">
        <v>34.378180337879094</v>
      </c>
      <c r="E62" s="418">
        <v>10.692719994572224</v>
      </c>
      <c r="F62" s="418">
        <v>2.1236176131352194</v>
      </c>
      <c r="G62" s="418">
        <v>0.71239568491756566</v>
      </c>
      <c r="H62" s="420">
        <v>0</v>
      </c>
    </row>
    <row r="63" spans="1:8" s="20" customFormat="1" ht="18" customHeight="1">
      <c r="A63" s="28" t="s">
        <v>16</v>
      </c>
      <c r="B63" s="418">
        <v>100</v>
      </c>
      <c r="C63" s="418">
        <v>51.749361672762404</v>
      </c>
      <c r="D63" s="418">
        <v>34.897522600234623</v>
      </c>
      <c r="E63" s="418">
        <v>10.723897591608585</v>
      </c>
      <c r="F63" s="418">
        <v>2.0150438203022567</v>
      </c>
      <c r="G63" s="418">
        <v>0.61417431509212617</v>
      </c>
      <c r="H63" s="420">
        <v>0</v>
      </c>
    </row>
    <row r="64" spans="1:8" s="20" customFormat="1" ht="18" customHeight="1">
      <c r="A64" s="28" t="s">
        <v>17</v>
      </c>
      <c r="B64" s="418">
        <v>99.999999999999986</v>
      </c>
      <c r="C64" s="418">
        <v>50.514254158901082</v>
      </c>
      <c r="D64" s="418">
        <v>35.535307517084277</v>
      </c>
      <c r="E64" s="418">
        <v>10.77517774556499</v>
      </c>
      <c r="F64" s="418">
        <v>2.2640988472423551</v>
      </c>
      <c r="G64" s="418">
        <v>0.91116173120728927</v>
      </c>
      <c r="H64" s="420">
        <v>0</v>
      </c>
    </row>
    <row r="65" spans="1:9" s="20" customFormat="1" ht="18" customHeight="1">
      <c r="A65" s="28" t="s">
        <v>18</v>
      </c>
      <c r="B65" s="418">
        <v>100</v>
      </c>
      <c r="C65" s="418">
        <v>51.819614831060242</v>
      </c>
      <c r="D65" s="418">
        <v>34.870810773764646</v>
      </c>
      <c r="E65" s="418">
        <v>10.417380577068055</v>
      </c>
      <c r="F65" s="418">
        <v>2.1794256733602904</v>
      </c>
      <c r="G65" s="418">
        <v>0.71276814474676176</v>
      </c>
      <c r="H65" s="420">
        <v>0</v>
      </c>
    </row>
    <row r="66" spans="1:9" s="20" customFormat="1" ht="18" customHeight="1">
      <c r="A66" s="28" t="s">
        <v>19</v>
      </c>
      <c r="B66" s="418">
        <v>100.00000000000001</v>
      </c>
      <c r="C66" s="418">
        <v>51.077704557935199</v>
      </c>
      <c r="D66" s="418">
        <v>35.296540362438222</v>
      </c>
      <c r="E66" s="418">
        <v>10.722130697419001</v>
      </c>
      <c r="F66" s="418">
        <v>2.230917078528281</v>
      </c>
      <c r="G66" s="418">
        <v>0.6727073036792971</v>
      </c>
      <c r="H66" s="420">
        <v>0</v>
      </c>
    </row>
    <row r="67" spans="1:9" s="178" customFormat="1" ht="18" customHeight="1">
      <c r="A67" s="174" t="s">
        <v>20</v>
      </c>
      <c r="B67" s="421">
        <v>100</v>
      </c>
      <c r="C67" s="421">
        <v>51.751319487284938</v>
      </c>
      <c r="D67" s="421">
        <v>35.204606210158339</v>
      </c>
      <c r="E67" s="421">
        <v>10.240592227020358</v>
      </c>
      <c r="F67" s="421">
        <v>2.0906162176982654</v>
      </c>
      <c r="G67" s="421">
        <v>0.71286585783809719</v>
      </c>
      <c r="H67" s="422">
        <v>0</v>
      </c>
      <c r="I67" s="20"/>
    </row>
    <row r="68" spans="1:9" s="178" customFormat="1"/>
    <row r="69" spans="1:9" s="178" customFormat="1"/>
    <row r="70" spans="1:9" s="178" customFormat="1"/>
    <row r="71" spans="1:9" s="178" customFormat="1"/>
    <row r="72" spans="1:9" s="178" customFormat="1"/>
    <row r="73" spans="1:9" s="178" customFormat="1"/>
    <row r="74" spans="1:9" s="178" customFormat="1"/>
    <row r="75" spans="1:9" s="178" customFormat="1"/>
    <row r="76" spans="1:9" s="178" customFormat="1"/>
    <row r="77" spans="1:9" s="178" customFormat="1"/>
    <row r="78" spans="1:9" s="178" customFormat="1"/>
    <row r="79" spans="1:9" s="178" customFormat="1"/>
    <row r="80" spans="1:9" s="178" customFormat="1"/>
    <row r="81" s="178" customFormat="1"/>
    <row r="82" s="178" customFormat="1"/>
  </sheetData>
  <mergeCells count="2">
    <mergeCell ref="B4:H4"/>
    <mergeCell ref="B36:H36"/>
  </mergeCells>
  <phoneticPr fontId="3"/>
  <pageMargins left="0.78740157480314965" right="0.70866141732283472" top="0.78740157480314965" bottom="0.39370078740157483" header="0.51181102362204722" footer="0.51181102362204722"/>
  <pageSetup paperSize="9" orientation="portrait" horizontalDpi="98" verticalDpi="98" r:id="rId1"/>
  <headerFooter alignWithMargins="0"/>
  <drawing r:id="rId2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1">
    <tabColor theme="0" tint="-0.14999847407452621"/>
  </sheetPr>
  <dimension ref="A1:M49"/>
  <sheetViews>
    <sheetView showZeros="0" topLeftCell="A31" workbookViewId="0">
      <selection activeCell="C31" sqref="C31"/>
    </sheetView>
  </sheetViews>
  <sheetFormatPr defaultRowHeight="13.5"/>
  <cols>
    <col min="1" max="1" width="8.25" style="177" customWidth="1"/>
    <col min="2" max="2" width="3.125" style="178" bestFit="1" customWidth="1"/>
    <col min="3" max="8" width="10.875" style="177" customWidth="1"/>
    <col min="9" max="9" width="10.875" style="178" customWidth="1"/>
    <col min="10" max="10" width="9" style="178"/>
    <col min="11" max="16384" width="9" style="177"/>
  </cols>
  <sheetData>
    <row r="1" spans="1:10" ht="14.25">
      <c r="A1" s="39" t="s">
        <v>103</v>
      </c>
      <c r="B1" s="38"/>
      <c r="C1" s="39"/>
      <c r="D1" s="39"/>
      <c r="E1" s="39"/>
      <c r="F1" s="39"/>
    </row>
    <row r="2" spans="1:10" ht="13.15" customHeight="1">
      <c r="A2" s="178"/>
      <c r="C2" s="178"/>
      <c r="D2" s="178"/>
      <c r="E2" s="178"/>
      <c r="F2" s="178"/>
      <c r="G2" s="178"/>
      <c r="H2" s="178"/>
      <c r="I2" s="61" t="s">
        <v>312</v>
      </c>
    </row>
    <row r="3" spans="1:10" ht="19.5" customHeight="1">
      <c r="A3" s="137" t="s">
        <v>96</v>
      </c>
      <c r="B3" s="139"/>
      <c r="C3" s="48" t="s">
        <v>26</v>
      </c>
      <c r="D3" s="48" t="s">
        <v>98</v>
      </c>
      <c r="E3" s="48" t="s">
        <v>99</v>
      </c>
      <c r="F3" s="48" t="s">
        <v>100</v>
      </c>
      <c r="G3" s="48" t="s">
        <v>101</v>
      </c>
      <c r="H3" s="48" t="s">
        <v>104</v>
      </c>
      <c r="I3" s="49" t="s">
        <v>94</v>
      </c>
    </row>
    <row r="4" spans="1:10" ht="15.6" customHeight="1">
      <c r="A4" s="56"/>
      <c r="B4" s="56"/>
      <c r="C4" s="128" t="s">
        <v>3</v>
      </c>
      <c r="D4" s="129"/>
      <c r="E4" s="129"/>
      <c r="F4" s="129"/>
      <c r="G4" s="129"/>
      <c r="H4" s="129"/>
      <c r="I4" s="129"/>
    </row>
    <row r="5" spans="1:10" ht="15.6" customHeight="1">
      <c r="A5" s="130" t="s">
        <v>50</v>
      </c>
      <c r="B5" s="133"/>
      <c r="C5" s="305">
        <v>14589</v>
      </c>
      <c r="D5" s="305">
        <v>7550</v>
      </c>
      <c r="E5" s="305">
        <v>5136</v>
      </c>
      <c r="F5" s="305">
        <v>1494</v>
      </c>
      <c r="G5" s="305">
        <v>305</v>
      </c>
      <c r="H5" s="305">
        <v>104</v>
      </c>
      <c r="I5" s="306">
        <v>0</v>
      </c>
      <c r="J5" s="414"/>
    </row>
    <row r="6" spans="1:10" ht="15.6" customHeight="1">
      <c r="A6" s="45"/>
      <c r="B6" s="109" t="s">
        <v>8</v>
      </c>
      <c r="C6" s="305">
        <v>7543</v>
      </c>
      <c r="D6" s="305">
        <v>3898</v>
      </c>
      <c r="E6" s="305">
        <v>2672</v>
      </c>
      <c r="F6" s="305">
        <v>764</v>
      </c>
      <c r="G6" s="305">
        <v>151</v>
      </c>
      <c r="H6" s="305">
        <v>58</v>
      </c>
      <c r="I6" s="306">
        <v>0</v>
      </c>
    </row>
    <row r="7" spans="1:10" ht="15.6" customHeight="1">
      <c r="A7" s="45"/>
      <c r="B7" s="109" t="s">
        <v>9</v>
      </c>
      <c r="C7" s="305">
        <v>7046</v>
      </c>
      <c r="D7" s="305">
        <v>3652</v>
      </c>
      <c r="E7" s="305">
        <v>2464</v>
      </c>
      <c r="F7" s="305">
        <v>730</v>
      </c>
      <c r="G7" s="305">
        <v>154</v>
      </c>
      <c r="H7" s="305">
        <v>46</v>
      </c>
      <c r="I7" s="306">
        <v>0</v>
      </c>
    </row>
    <row r="8" spans="1:10" ht="15.6" customHeight="1">
      <c r="A8" s="130" t="s">
        <v>51</v>
      </c>
      <c r="B8" s="133"/>
      <c r="C8" s="305">
        <v>1874</v>
      </c>
      <c r="D8" s="207">
        <v>1097</v>
      </c>
      <c r="E8" s="207">
        <v>615</v>
      </c>
      <c r="F8" s="207">
        <v>133</v>
      </c>
      <c r="G8" s="207">
        <v>24</v>
      </c>
      <c r="H8" s="207">
        <v>5</v>
      </c>
      <c r="I8" s="208">
        <v>0</v>
      </c>
    </row>
    <row r="9" spans="1:10" ht="15.6" customHeight="1">
      <c r="A9" s="45"/>
      <c r="B9" s="109" t="s">
        <v>8</v>
      </c>
      <c r="C9" s="305">
        <v>965</v>
      </c>
      <c r="D9" s="219">
        <v>568</v>
      </c>
      <c r="E9" s="219">
        <v>313</v>
      </c>
      <c r="F9" s="219">
        <v>67</v>
      </c>
      <c r="G9" s="219">
        <v>15</v>
      </c>
      <c r="H9" s="219">
        <v>2</v>
      </c>
      <c r="I9" s="218">
        <v>0</v>
      </c>
    </row>
    <row r="10" spans="1:10" ht="15.6" customHeight="1">
      <c r="A10" s="45"/>
      <c r="B10" s="109" t="s">
        <v>9</v>
      </c>
      <c r="C10" s="305">
        <v>909</v>
      </c>
      <c r="D10" s="219">
        <v>529</v>
      </c>
      <c r="E10" s="219">
        <v>302</v>
      </c>
      <c r="F10" s="219">
        <v>66</v>
      </c>
      <c r="G10" s="219">
        <v>9</v>
      </c>
      <c r="H10" s="219">
        <v>3</v>
      </c>
      <c r="I10" s="218">
        <v>0</v>
      </c>
    </row>
    <row r="11" spans="1:10" ht="15.6" customHeight="1">
      <c r="A11" s="134" t="s">
        <v>52</v>
      </c>
      <c r="B11" s="343"/>
      <c r="C11" s="305">
        <v>2041</v>
      </c>
      <c r="D11" s="207">
        <v>980</v>
      </c>
      <c r="E11" s="207">
        <v>740</v>
      </c>
      <c r="F11" s="207">
        <v>247</v>
      </c>
      <c r="G11" s="207">
        <v>54</v>
      </c>
      <c r="H11" s="207">
        <v>20</v>
      </c>
      <c r="I11" s="208">
        <v>0</v>
      </c>
    </row>
    <row r="12" spans="1:10" ht="15.6" customHeight="1">
      <c r="A12" s="45"/>
      <c r="B12" s="109" t="s">
        <v>8</v>
      </c>
      <c r="C12" s="305">
        <v>1042</v>
      </c>
      <c r="D12" s="219">
        <v>491</v>
      </c>
      <c r="E12" s="219">
        <v>385</v>
      </c>
      <c r="F12" s="219">
        <v>127</v>
      </c>
      <c r="G12" s="219">
        <v>28</v>
      </c>
      <c r="H12" s="219">
        <v>11</v>
      </c>
      <c r="I12" s="218">
        <v>0</v>
      </c>
    </row>
    <row r="13" spans="1:10" ht="15.6" customHeight="1">
      <c r="A13" s="45"/>
      <c r="B13" s="109" t="s">
        <v>9</v>
      </c>
      <c r="C13" s="305">
        <v>999</v>
      </c>
      <c r="D13" s="219">
        <v>489</v>
      </c>
      <c r="E13" s="219">
        <v>355</v>
      </c>
      <c r="F13" s="219">
        <v>120</v>
      </c>
      <c r="G13" s="219">
        <v>26</v>
      </c>
      <c r="H13" s="219">
        <v>9</v>
      </c>
      <c r="I13" s="218">
        <v>0</v>
      </c>
    </row>
    <row r="14" spans="1:10" ht="15.6" customHeight="1">
      <c r="A14" s="134" t="s">
        <v>53</v>
      </c>
      <c r="B14" s="343"/>
      <c r="C14" s="305">
        <v>2128</v>
      </c>
      <c r="D14" s="207">
        <v>1108</v>
      </c>
      <c r="E14" s="207">
        <v>739</v>
      </c>
      <c r="F14" s="207">
        <v>237</v>
      </c>
      <c r="G14" s="207">
        <v>37</v>
      </c>
      <c r="H14" s="207">
        <v>7</v>
      </c>
      <c r="I14" s="208">
        <v>0</v>
      </c>
    </row>
    <row r="15" spans="1:10" ht="15.6" customHeight="1">
      <c r="A15" s="45"/>
      <c r="B15" s="109" t="s">
        <v>8</v>
      </c>
      <c r="C15" s="305">
        <v>1098</v>
      </c>
      <c r="D15" s="219">
        <v>573</v>
      </c>
      <c r="E15" s="219">
        <v>385</v>
      </c>
      <c r="F15" s="219">
        <v>118</v>
      </c>
      <c r="G15" s="219">
        <v>17</v>
      </c>
      <c r="H15" s="219">
        <v>5</v>
      </c>
      <c r="I15" s="218">
        <v>0</v>
      </c>
    </row>
    <row r="16" spans="1:10" ht="15.6" customHeight="1">
      <c r="A16" s="45"/>
      <c r="B16" s="109" t="s">
        <v>9</v>
      </c>
      <c r="C16" s="305">
        <v>1030</v>
      </c>
      <c r="D16" s="219">
        <v>535</v>
      </c>
      <c r="E16" s="219">
        <v>354</v>
      </c>
      <c r="F16" s="219">
        <v>119</v>
      </c>
      <c r="G16" s="219">
        <v>20</v>
      </c>
      <c r="H16" s="219">
        <v>2</v>
      </c>
      <c r="I16" s="218">
        <v>0</v>
      </c>
    </row>
    <row r="17" spans="1:13" s="178" customFormat="1" ht="15.6" customHeight="1">
      <c r="A17" s="130" t="s">
        <v>54</v>
      </c>
      <c r="B17" s="344"/>
      <c r="C17" s="305">
        <v>1891</v>
      </c>
      <c r="D17" s="207">
        <v>1053</v>
      </c>
      <c r="E17" s="207">
        <v>607</v>
      </c>
      <c r="F17" s="207">
        <v>174</v>
      </c>
      <c r="G17" s="207">
        <v>40</v>
      </c>
      <c r="H17" s="207">
        <v>17</v>
      </c>
      <c r="I17" s="208">
        <v>0</v>
      </c>
      <c r="K17" s="177"/>
      <c r="L17" s="177"/>
      <c r="M17" s="177"/>
    </row>
    <row r="18" spans="1:13" s="178" customFormat="1" ht="15.6" customHeight="1">
      <c r="A18" s="45"/>
      <c r="B18" s="109" t="s">
        <v>8</v>
      </c>
      <c r="C18" s="305">
        <v>977</v>
      </c>
      <c r="D18" s="219">
        <v>540</v>
      </c>
      <c r="E18" s="219">
        <v>323</v>
      </c>
      <c r="F18" s="219">
        <v>82</v>
      </c>
      <c r="G18" s="219">
        <v>21</v>
      </c>
      <c r="H18" s="219">
        <v>11</v>
      </c>
      <c r="I18" s="218">
        <v>0</v>
      </c>
      <c r="K18" s="177"/>
      <c r="L18" s="177"/>
      <c r="M18" s="177"/>
    </row>
    <row r="19" spans="1:13" s="178" customFormat="1" ht="15.6" customHeight="1">
      <c r="A19" s="45"/>
      <c r="B19" s="109" t="s">
        <v>9</v>
      </c>
      <c r="C19" s="305">
        <v>914</v>
      </c>
      <c r="D19" s="219">
        <v>513</v>
      </c>
      <c r="E19" s="219">
        <v>284</v>
      </c>
      <c r="F19" s="219">
        <v>92</v>
      </c>
      <c r="G19" s="219">
        <v>19</v>
      </c>
      <c r="H19" s="219">
        <v>6</v>
      </c>
      <c r="I19" s="218">
        <v>0</v>
      </c>
      <c r="K19" s="177"/>
      <c r="L19" s="177"/>
      <c r="M19" s="177"/>
    </row>
    <row r="20" spans="1:13" s="178" customFormat="1" ht="15.6" customHeight="1">
      <c r="A20" s="130" t="s">
        <v>55</v>
      </c>
      <c r="B20" s="344"/>
      <c r="C20" s="305">
        <v>746</v>
      </c>
      <c r="D20" s="207">
        <v>352</v>
      </c>
      <c r="E20" s="207">
        <v>263</v>
      </c>
      <c r="F20" s="207">
        <v>101</v>
      </c>
      <c r="G20" s="207">
        <v>20</v>
      </c>
      <c r="H20" s="207">
        <v>10</v>
      </c>
      <c r="I20" s="208">
        <v>0</v>
      </c>
      <c r="K20" s="177"/>
      <c r="L20" s="177"/>
      <c r="M20" s="177"/>
    </row>
    <row r="21" spans="1:13" s="178" customFormat="1" ht="15.6" customHeight="1">
      <c r="A21" s="45"/>
      <c r="B21" s="109" t="s">
        <v>8</v>
      </c>
      <c r="C21" s="305">
        <v>376</v>
      </c>
      <c r="D21" s="219">
        <v>172</v>
      </c>
      <c r="E21" s="219">
        <v>133</v>
      </c>
      <c r="F21" s="219">
        <v>53</v>
      </c>
      <c r="G21" s="219">
        <v>10</v>
      </c>
      <c r="H21" s="219">
        <v>8</v>
      </c>
      <c r="I21" s="218">
        <v>0</v>
      </c>
      <c r="K21" s="177"/>
      <c r="L21" s="177"/>
      <c r="M21" s="177"/>
    </row>
    <row r="22" spans="1:13" s="178" customFormat="1" ht="15.6" customHeight="1">
      <c r="A22" s="45"/>
      <c r="B22" s="109" t="s">
        <v>9</v>
      </c>
      <c r="C22" s="305">
        <v>370</v>
      </c>
      <c r="D22" s="219">
        <v>180</v>
      </c>
      <c r="E22" s="219">
        <v>130</v>
      </c>
      <c r="F22" s="219">
        <v>48</v>
      </c>
      <c r="G22" s="219">
        <v>10</v>
      </c>
      <c r="H22" s="219">
        <v>2</v>
      </c>
      <c r="I22" s="218">
        <v>0</v>
      </c>
      <c r="K22" s="177"/>
      <c r="L22" s="177"/>
      <c r="M22" s="177"/>
    </row>
    <row r="23" spans="1:13" s="178" customFormat="1" ht="15.6" customHeight="1">
      <c r="A23" s="130" t="s">
        <v>56</v>
      </c>
      <c r="B23" s="344"/>
      <c r="C23" s="305">
        <v>1888</v>
      </c>
      <c r="D23" s="207">
        <v>1069</v>
      </c>
      <c r="E23" s="207">
        <v>615</v>
      </c>
      <c r="F23" s="207">
        <v>159</v>
      </c>
      <c r="G23" s="207">
        <v>35</v>
      </c>
      <c r="H23" s="207">
        <v>10</v>
      </c>
      <c r="I23" s="208">
        <v>0</v>
      </c>
      <c r="K23" s="177"/>
      <c r="L23" s="177"/>
      <c r="M23" s="177"/>
    </row>
    <row r="24" spans="1:13" s="178" customFormat="1" ht="15.6" customHeight="1">
      <c r="A24" s="45"/>
      <c r="B24" s="109" t="s">
        <v>8</v>
      </c>
      <c r="C24" s="305">
        <v>995</v>
      </c>
      <c r="D24" s="219">
        <v>566</v>
      </c>
      <c r="E24" s="219">
        <v>321</v>
      </c>
      <c r="F24" s="219">
        <v>85</v>
      </c>
      <c r="G24" s="219">
        <v>17</v>
      </c>
      <c r="H24" s="219">
        <v>6</v>
      </c>
      <c r="I24" s="218">
        <v>0</v>
      </c>
      <c r="K24" s="177"/>
      <c r="L24" s="177"/>
      <c r="M24" s="177"/>
    </row>
    <row r="25" spans="1:13" s="178" customFormat="1" ht="15.6" customHeight="1">
      <c r="A25" s="45"/>
      <c r="B25" s="109" t="s">
        <v>9</v>
      </c>
      <c r="C25" s="305">
        <v>893</v>
      </c>
      <c r="D25" s="219">
        <v>503</v>
      </c>
      <c r="E25" s="219">
        <v>294</v>
      </c>
      <c r="F25" s="219">
        <v>74</v>
      </c>
      <c r="G25" s="219">
        <v>18</v>
      </c>
      <c r="H25" s="219">
        <v>4</v>
      </c>
      <c r="I25" s="218">
        <v>0</v>
      </c>
      <c r="K25" s="177"/>
      <c r="L25" s="177"/>
      <c r="M25" s="177"/>
    </row>
    <row r="26" spans="1:13" s="178" customFormat="1" ht="15.6" customHeight="1">
      <c r="A26" s="130" t="s">
        <v>57</v>
      </c>
      <c r="B26" s="344"/>
      <c r="C26" s="305">
        <v>645</v>
      </c>
      <c r="D26" s="207">
        <v>251</v>
      </c>
      <c r="E26" s="207">
        <v>275</v>
      </c>
      <c r="F26" s="207">
        <v>92</v>
      </c>
      <c r="G26" s="207">
        <v>18</v>
      </c>
      <c r="H26" s="207">
        <v>9</v>
      </c>
      <c r="I26" s="208">
        <v>0</v>
      </c>
      <c r="K26" s="177"/>
      <c r="L26" s="177"/>
      <c r="M26" s="177"/>
    </row>
    <row r="27" spans="1:13" s="178" customFormat="1" ht="15.6" customHeight="1">
      <c r="A27" s="45"/>
      <c r="B27" s="109" t="s">
        <v>8</v>
      </c>
      <c r="C27" s="305">
        <v>330</v>
      </c>
      <c r="D27" s="219">
        <v>116</v>
      </c>
      <c r="E27" s="219">
        <v>152</v>
      </c>
      <c r="F27" s="219">
        <v>52</v>
      </c>
      <c r="G27" s="219">
        <v>7</v>
      </c>
      <c r="H27" s="219">
        <v>3</v>
      </c>
      <c r="I27" s="218">
        <v>0</v>
      </c>
      <c r="K27" s="177"/>
      <c r="L27" s="177"/>
      <c r="M27" s="177"/>
    </row>
    <row r="28" spans="1:13" s="178" customFormat="1" ht="15.6" customHeight="1">
      <c r="A28" s="45"/>
      <c r="B28" s="109" t="s">
        <v>9</v>
      </c>
      <c r="C28" s="305">
        <v>315</v>
      </c>
      <c r="D28" s="219">
        <v>135</v>
      </c>
      <c r="E28" s="219">
        <v>123</v>
      </c>
      <c r="F28" s="219">
        <v>40</v>
      </c>
      <c r="G28" s="219">
        <v>11</v>
      </c>
      <c r="H28" s="219">
        <v>6</v>
      </c>
      <c r="I28" s="218">
        <v>0</v>
      </c>
      <c r="K28" s="177"/>
      <c r="L28" s="177"/>
      <c r="M28" s="177"/>
    </row>
    <row r="29" spans="1:13" s="178" customFormat="1" ht="15.6" customHeight="1">
      <c r="A29" s="130" t="s">
        <v>58</v>
      </c>
      <c r="B29" s="344"/>
      <c r="C29" s="305">
        <v>769</v>
      </c>
      <c r="D29" s="207">
        <v>342</v>
      </c>
      <c r="E29" s="207">
        <v>312</v>
      </c>
      <c r="F29" s="207">
        <v>84</v>
      </c>
      <c r="G29" s="207">
        <v>23</v>
      </c>
      <c r="H29" s="207">
        <v>8</v>
      </c>
      <c r="I29" s="208">
        <v>0</v>
      </c>
      <c r="K29" s="177"/>
      <c r="L29" s="177"/>
      <c r="M29" s="177"/>
    </row>
    <row r="30" spans="1:13" s="178" customFormat="1" ht="15.6" customHeight="1">
      <c r="A30" s="45"/>
      <c r="B30" s="109" t="s">
        <v>8</v>
      </c>
      <c r="C30" s="305">
        <v>403</v>
      </c>
      <c r="D30" s="219">
        <v>189</v>
      </c>
      <c r="E30" s="219">
        <v>154</v>
      </c>
      <c r="F30" s="219">
        <v>42</v>
      </c>
      <c r="G30" s="219">
        <v>14</v>
      </c>
      <c r="H30" s="219">
        <v>4</v>
      </c>
      <c r="I30" s="218">
        <v>0</v>
      </c>
      <c r="K30" s="177"/>
      <c r="L30" s="177"/>
      <c r="M30" s="177"/>
    </row>
    <row r="31" spans="1:13" s="178" customFormat="1" ht="15.6" customHeight="1">
      <c r="A31" s="45"/>
      <c r="B31" s="109" t="s">
        <v>9</v>
      </c>
      <c r="C31" s="305">
        <v>366</v>
      </c>
      <c r="D31" s="219">
        <v>153</v>
      </c>
      <c r="E31" s="219">
        <v>158</v>
      </c>
      <c r="F31" s="219">
        <v>42</v>
      </c>
      <c r="G31" s="219">
        <v>9</v>
      </c>
      <c r="H31" s="219">
        <v>4</v>
      </c>
      <c r="I31" s="218">
        <v>0</v>
      </c>
      <c r="K31" s="177"/>
      <c r="L31" s="177"/>
      <c r="M31" s="177"/>
    </row>
    <row r="32" spans="1:13" s="178" customFormat="1" ht="15.6" customHeight="1">
      <c r="A32" s="130" t="s">
        <v>59</v>
      </c>
      <c r="B32" s="344"/>
      <c r="C32" s="305">
        <v>1657</v>
      </c>
      <c r="D32" s="207">
        <v>885</v>
      </c>
      <c r="E32" s="207">
        <v>591</v>
      </c>
      <c r="F32" s="207">
        <v>140</v>
      </c>
      <c r="G32" s="207">
        <v>31</v>
      </c>
      <c r="H32" s="207">
        <v>10</v>
      </c>
      <c r="I32" s="208">
        <v>0</v>
      </c>
      <c r="K32" s="177"/>
      <c r="L32" s="177"/>
      <c r="M32" s="177"/>
    </row>
    <row r="33" spans="1:9" s="178" customFormat="1" ht="15.6" customHeight="1">
      <c r="A33" s="45"/>
      <c r="B33" s="109" t="s">
        <v>8</v>
      </c>
      <c r="C33" s="305">
        <v>864</v>
      </c>
      <c r="D33" s="219">
        <v>465</v>
      </c>
      <c r="E33" s="219">
        <v>311</v>
      </c>
      <c r="F33" s="219">
        <v>72</v>
      </c>
      <c r="G33" s="219">
        <v>12</v>
      </c>
      <c r="H33" s="219">
        <v>4</v>
      </c>
      <c r="I33" s="218">
        <v>0</v>
      </c>
    </row>
    <row r="34" spans="1:9" s="178" customFormat="1" ht="15.6" customHeight="1">
      <c r="A34" s="45"/>
      <c r="B34" s="109" t="s">
        <v>9</v>
      </c>
      <c r="C34" s="305">
        <v>793</v>
      </c>
      <c r="D34" s="219">
        <v>420</v>
      </c>
      <c r="E34" s="219">
        <v>280</v>
      </c>
      <c r="F34" s="219">
        <v>68</v>
      </c>
      <c r="G34" s="219">
        <v>19</v>
      </c>
      <c r="H34" s="219">
        <v>6</v>
      </c>
      <c r="I34" s="218">
        <v>0</v>
      </c>
    </row>
    <row r="35" spans="1:9" s="178" customFormat="1" ht="15.6" customHeight="1">
      <c r="A35" s="130" t="s">
        <v>60</v>
      </c>
      <c r="B35" s="344"/>
      <c r="C35" s="305">
        <v>950</v>
      </c>
      <c r="D35" s="207">
        <v>413</v>
      </c>
      <c r="E35" s="207">
        <v>379</v>
      </c>
      <c r="F35" s="207">
        <v>127</v>
      </c>
      <c r="G35" s="207">
        <v>23</v>
      </c>
      <c r="H35" s="207">
        <v>8</v>
      </c>
      <c r="I35" s="208">
        <v>0</v>
      </c>
    </row>
    <row r="36" spans="1:9" s="178" customFormat="1" ht="15.6" customHeight="1">
      <c r="A36" s="345"/>
      <c r="B36" s="109" t="s">
        <v>8</v>
      </c>
      <c r="C36" s="305">
        <v>493</v>
      </c>
      <c r="D36" s="219">
        <v>218</v>
      </c>
      <c r="E36" s="219">
        <v>195</v>
      </c>
      <c r="F36" s="219">
        <v>66</v>
      </c>
      <c r="G36" s="219">
        <v>10</v>
      </c>
      <c r="H36" s="219">
        <v>4</v>
      </c>
      <c r="I36" s="218">
        <v>0</v>
      </c>
    </row>
    <row r="37" spans="1:9" s="178" customFormat="1" ht="15.6" customHeight="1">
      <c r="A37" s="345"/>
      <c r="B37" s="109" t="s">
        <v>9</v>
      </c>
      <c r="C37" s="305">
        <v>457</v>
      </c>
      <c r="D37" s="219">
        <v>195</v>
      </c>
      <c r="E37" s="219">
        <v>184</v>
      </c>
      <c r="F37" s="219">
        <v>61</v>
      </c>
      <c r="G37" s="219">
        <v>13</v>
      </c>
      <c r="H37" s="219">
        <v>4</v>
      </c>
      <c r="I37" s="218">
        <v>0</v>
      </c>
    </row>
    <row r="38" spans="1:9" s="178" customFormat="1" ht="15.6" customHeight="1">
      <c r="A38" s="45"/>
      <c r="B38" s="46"/>
      <c r="C38" s="200" t="s">
        <v>75</v>
      </c>
      <c r="D38" s="130"/>
      <c r="E38" s="130"/>
      <c r="F38" s="130"/>
      <c r="G38" s="130"/>
      <c r="H38" s="130"/>
      <c r="I38" s="130"/>
    </row>
    <row r="39" spans="1:9" s="178" customFormat="1" ht="15.6" customHeight="1">
      <c r="A39" s="130" t="s">
        <v>50</v>
      </c>
      <c r="B39" s="133"/>
      <c r="C39" s="383">
        <v>100</v>
      </c>
      <c r="D39" s="383">
        <v>51.751319487284938</v>
      </c>
      <c r="E39" s="383">
        <v>35.204606210158339</v>
      </c>
      <c r="F39" s="383">
        <v>10.240592227020358</v>
      </c>
      <c r="G39" s="383">
        <v>2.0906162176982654</v>
      </c>
      <c r="H39" s="383">
        <v>0.71286585783809719</v>
      </c>
      <c r="I39" s="415">
        <v>0</v>
      </c>
    </row>
    <row r="40" spans="1:9" s="178" customFormat="1" ht="15.6" customHeight="1">
      <c r="A40" s="130" t="s">
        <v>51</v>
      </c>
      <c r="B40" s="133"/>
      <c r="C40" s="384">
        <v>100</v>
      </c>
      <c r="D40" s="384">
        <v>58.537886872998932</v>
      </c>
      <c r="E40" s="384">
        <v>32.817502668089645</v>
      </c>
      <c r="F40" s="384">
        <v>7.0971184631803634</v>
      </c>
      <c r="G40" s="384">
        <v>1.2806830309498398</v>
      </c>
      <c r="H40" s="384">
        <v>0.26680896478121663</v>
      </c>
      <c r="I40" s="415">
        <v>0</v>
      </c>
    </row>
    <row r="41" spans="1:9" s="178" customFormat="1" ht="15.6" customHeight="1">
      <c r="A41" s="134" t="s">
        <v>52</v>
      </c>
      <c r="B41" s="343"/>
      <c r="C41" s="384">
        <v>100</v>
      </c>
      <c r="D41" s="384">
        <v>48.015678588926995</v>
      </c>
      <c r="E41" s="384">
        <v>36.256736893679573</v>
      </c>
      <c r="F41" s="384">
        <v>12.101910828025478</v>
      </c>
      <c r="G41" s="384">
        <v>2.6457618814306709</v>
      </c>
      <c r="H41" s="384">
        <v>0.97991180793728561</v>
      </c>
      <c r="I41" s="385">
        <v>0</v>
      </c>
    </row>
    <row r="42" spans="1:9" s="178" customFormat="1" ht="15.6" customHeight="1">
      <c r="A42" s="134" t="s">
        <v>53</v>
      </c>
      <c r="B42" s="343"/>
      <c r="C42" s="384">
        <v>100</v>
      </c>
      <c r="D42" s="384">
        <v>52.067669172932327</v>
      </c>
      <c r="E42" s="384">
        <v>34.727443609022558</v>
      </c>
      <c r="F42" s="384">
        <v>11.137218045112782</v>
      </c>
      <c r="G42" s="384">
        <v>1.738721804511278</v>
      </c>
      <c r="H42" s="384">
        <v>0.3289473684210526</v>
      </c>
      <c r="I42" s="385">
        <v>0</v>
      </c>
    </row>
    <row r="43" spans="1:9" s="178" customFormat="1" ht="15.6" customHeight="1">
      <c r="A43" s="130" t="s">
        <v>54</v>
      </c>
      <c r="B43" s="344"/>
      <c r="C43" s="384">
        <v>100</v>
      </c>
      <c r="D43" s="384">
        <v>55.684822845055528</v>
      </c>
      <c r="E43" s="384">
        <v>32.099418297197253</v>
      </c>
      <c r="F43" s="384">
        <v>9.2014806980433619</v>
      </c>
      <c r="G43" s="384">
        <v>2.1152829190904283</v>
      </c>
      <c r="H43" s="384">
        <v>0.89899524061343217</v>
      </c>
      <c r="I43" s="385">
        <v>0</v>
      </c>
    </row>
    <row r="44" spans="1:9" s="178" customFormat="1" ht="15.6" customHeight="1">
      <c r="A44" s="130" t="s">
        <v>55</v>
      </c>
      <c r="B44" s="344"/>
      <c r="C44" s="384">
        <v>100</v>
      </c>
      <c r="D44" s="384">
        <v>47.184986595174259</v>
      </c>
      <c r="E44" s="384">
        <v>35.254691689008041</v>
      </c>
      <c r="F44" s="384">
        <v>13.53887399463807</v>
      </c>
      <c r="G44" s="384">
        <v>2.6809651474530831</v>
      </c>
      <c r="H44" s="384">
        <v>1.3404825737265416</v>
      </c>
      <c r="I44" s="385">
        <v>0</v>
      </c>
    </row>
    <row r="45" spans="1:9" s="178" customFormat="1" ht="15.6" customHeight="1">
      <c r="A45" s="130" t="s">
        <v>56</v>
      </c>
      <c r="B45" s="344"/>
      <c r="C45" s="384">
        <v>100</v>
      </c>
      <c r="D45" s="384">
        <v>56.620762711864401</v>
      </c>
      <c r="E45" s="384">
        <v>32.574152542372879</v>
      </c>
      <c r="F45" s="384">
        <v>8.421610169491526</v>
      </c>
      <c r="G45" s="384">
        <v>1.8538135593220337</v>
      </c>
      <c r="H45" s="384">
        <v>0.52966101694915246</v>
      </c>
      <c r="I45" s="385">
        <v>0</v>
      </c>
    </row>
    <row r="46" spans="1:9" s="178" customFormat="1" ht="15.6" customHeight="1">
      <c r="A46" s="130" t="s">
        <v>57</v>
      </c>
      <c r="B46" s="344"/>
      <c r="C46" s="384">
        <v>100</v>
      </c>
      <c r="D46" s="384">
        <v>38.914728682170541</v>
      </c>
      <c r="E46" s="384">
        <v>42.63565891472868</v>
      </c>
      <c r="F46" s="384">
        <v>14.263565891472869</v>
      </c>
      <c r="G46" s="384">
        <v>2.7906976744186047</v>
      </c>
      <c r="H46" s="384">
        <v>1.3953488372093024</v>
      </c>
      <c r="I46" s="385">
        <v>0</v>
      </c>
    </row>
    <row r="47" spans="1:9" s="178" customFormat="1" ht="15.6" customHeight="1">
      <c r="A47" s="130" t="s">
        <v>58</v>
      </c>
      <c r="B47" s="344"/>
      <c r="C47" s="384">
        <v>100</v>
      </c>
      <c r="D47" s="384">
        <v>44.473342002600781</v>
      </c>
      <c r="E47" s="384">
        <v>40.572171651495445</v>
      </c>
      <c r="F47" s="384">
        <v>10.923276983094929</v>
      </c>
      <c r="G47" s="384">
        <v>2.990897269180754</v>
      </c>
      <c r="H47" s="384">
        <v>1.0403120936280885</v>
      </c>
      <c r="I47" s="385">
        <v>0</v>
      </c>
    </row>
    <row r="48" spans="1:9" s="178" customFormat="1" ht="15.6" customHeight="1">
      <c r="A48" s="130" t="s">
        <v>59</v>
      </c>
      <c r="B48" s="344"/>
      <c r="C48" s="384">
        <v>100</v>
      </c>
      <c r="D48" s="384">
        <v>53.409776704888358</v>
      </c>
      <c r="E48" s="384">
        <v>35.666867833433919</v>
      </c>
      <c r="F48" s="384">
        <v>8.4490042245021115</v>
      </c>
      <c r="G48" s="384">
        <v>1.8708509354254677</v>
      </c>
      <c r="H48" s="384">
        <v>0.6035003017501509</v>
      </c>
      <c r="I48" s="385">
        <v>0</v>
      </c>
    </row>
    <row r="49" spans="1:9" s="178" customFormat="1" ht="15.6" customHeight="1">
      <c r="A49" s="131" t="s">
        <v>60</v>
      </c>
      <c r="B49" s="350"/>
      <c r="C49" s="399">
        <v>100</v>
      </c>
      <c r="D49" s="399">
        <v>43.473684210526315</v>
      </c>
      <c r="E49" s="399">
        <v>39.89473684210526</v>
      </c>
      <c r="F49" s="399">
        <v>13.368421052631579</v>
      </c>
      <c r="G49" s="399">
        <v>2.4210526315789473</v>
      </c>
      <c r="H49" s="399">
        <v>0.84210526315789469</v>
      </c>
      <c r="I49" s="400">
        <v>0</v>
      </c>
    </row>
  </sheetData>
  <mergeCells count="25">
    <mergeCell ref="A49:B49"/>
    <mergeCell ref="A43:B43"/>
    <mergeCell ref="A44:B44"/>
    <mergeCell ref="A45:B45"/>
    <mergeCell ref="A46:B46"/>
    <mergeCell ref="A47:B47"/>
    <mergeCell ref="A48:B48"/>
    <mergeCell ref="A35:B35"/>
    <mergeCell ref="C38:I38"/>
    <mergeCell ref="A39:B39"/>
    <mergeCell ref="A40:B40"/>
    <mergeCell ref="A41:B41"/>
    <mergeCell ref="A42:B42"/>
    <mergeCell ref="A17:B17"/>
    <mergeCell ref="A20:B20"/>
    <mergeCell ref="A23:B23"/>
    <mergeCell ref="A26:B26"/>
    <mergeCell ref="A29:B29"/>
    <mergeCell ref="A32:B32"/>
    <mergeCell ref="A3:B3"/>
    <mergeCell ref="C4:I4"/>
    <mergeCell ref="A5:B5"/>
    <mergeCell ref="A8:B8"/>
    <mergeCell ref="A11:B11"/>
    <mergeCell ref="A14:B14"/>
  </mergeCells>
  <phoneticPr fontId="3"/>
  <pageMargins left="0.78740157480314965" right="0.72" top="0.98425196850393704" bottom="0.79" header="0.51181102362204722" footer="0.51181102362204722"/>
  <pageSetup paperSize="9" orientation="portrait" horizontalDpi="98" verticalDpi="98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27</vt:i4>
      </vt:variant>
      <vt:variant>
        <vt:lpstr>名前付き一覧</vt:lpstr>
      </vt:variant>
      <vt:variant>
        <vt:i4>22</vt:i4>
      </vt:variant>
    </vt:vector>
  </HeadingPairs>
  <TitlesOfParts>
    <vt:vector size="49" baseType="lpstr">
      <vt:lpstr>1　年次別，出生数・率・性比・合計特殊出生率</vt:lpstr>
      <vt:lpstr>2　区別，年次別出生数・出生率</vt:lpstr>
      <vt:lpstr>3 月・性別，区別出生数・出生率</vt:lpstr>
      <vt:lpstr>4　出生の場所別，年次別出生数・百分率</vt:lpstr>
      <vt:lpstr>5　出生の場所・出産時の立会者別，区別出生数　</vt:lpstr>
      <vt:lpstr>6　母の年齢階級，年次別出生数・百分率</vt:lpstr>
      <vt:lpstr>7　母の年齢階級・性別，区別出生数・百分率</vt:lpstr>
      <vt:lpstr>8 出生順位，年次別出生数・百分率</vt:lpstr>
      <vt:lpstr>9　区・出生順位別，出生数</vt:lpstr>
      <vt:lpstr>10　出生順位別，母の年齢別出生数</vt:lpstr>
      <vt:lpstr>11　出生順位別，母の年齢別出生率</vt:lpstr>
      <vt:lpstr>12　出生順位別，母の年齢別百分率</vt:lpstr>
      <vt:lpstr>13　母の年齢別，出生順位別百分率</vt:lpstr>
      <vt:lpstr>14　出生順位別，年次別父母の平均年齢</vt:lpstr>
      <vt:lpstr>15　出生順位別，区別父母の平均年齢</vt:lpstr>
      <vt:lpstr>16　出生順位別，同居期間別嫡出子出生数・百分率・平均期間</vt:lpstr>
      <vt:lpstr>17　妊娠期間別にみた区別出生数</vt:lpstr>
      <vt:lpstr>18　出生時の体重別，年次別出生数</vt:lpstr>
      <vt:lpstr>19 体重・性別，区別出生数・百分率</vt:lpstr>
      <vt:lpstr>20　体重・性別,区別低体重児出生数，百分率，割合</vt:lpstr>
      <vt:lpstr>21 出生時の身長別，年次別出生数・百分率・平均身長</vt:lpstr>
      <vt:lpstr>22　単産-複産別，年次別出生数</vt:lpstr>
      <vt:lpstr>23　単産-複産別，区別出生数</vt:lpstr>
      <vt:lpstr>24　出生時の体重別，年次別複産出生数・平均体重</vt:lpstr>
      <vt:lpstr>25　出生時の体重別，単産-複産別出生数・平均体重</vt:lpstr>
      <vt:lpstr>26 　妊娠期間・性別，体重別出生数・平均体重</vt:lpstr>
      <vt:lpstr>27　母の年齢・性別，出生順位別出生数</vt:lpstr>
      <vt:lpstr>'1　年次別，出生数・率・性比・合計特殊出生率'!Print_Area</vt:lpstr>
      <vt:lpstr>'10　出生順位別，母の年齢別出生数'!Print_Area</vt:lpstr>
      <vt:lpstr>'11　出生順位別，母の年齢別出生率'!Print_Area</vt:lpstr>
      <vt:lpstr>'12　出生順位別，母の年齢別百分率'!Print_Area</vt:lpstr>
      <vt:lpstr>'13　母の年齢別，出生順位別百分率'!Print_Area</vt:lpstr>
      <vt:lpstr>'15　出生順位別，区別父母の平均年齢'!Print_Area</vt:lpstr>
      <vt:lpstr>'16　出生順位別，同居期間別嫡出子出生数・百分率・平均期間'!Print_Area</vt:lpstr>
      <vt:lpstr>'17　妊娠期間別にみた区別出生数'!Print_Area</vt:lpstr>
      <vt:lpstr>'18　出生時の体重別，年次別出生数'!Print_Area</vt:lpstr>
      <vt:lpstr>'19 体重・性別，区別出生数・百分率'!Print_Area</vt:lpstr>
      <vt:lpstr>'2　区別，年次別出生数・出生率'!Print_Area</vt:lpstr>
      <vt:lpstr>'20　体重・性別,区別低体重児出生数，百分率，割合'!Print_Area</vt:lpstr>
      <vt:lpstr>'22　単産-複産別，年次別出生数'!Print_Area</vt:lpstr>
      <vt:lpstr>'23　単産-複産別，区別出生数'!Print_Area</vt:lpstr>
      <vt:lpstr>'25　出生時の体重別，単産-複産別出生数・平均体重'!Print_Area</vt:lpstr>
      <vt:lpstr>'26 　妊娠期間・性別，体重別出生数・平均体重'!Print_Area</vt:lpstr>
      <vt:lpstr>'27　母の年齢・性別，出生順位別出生数'!Print_Area</vt:lpstr>
      <vt:lpstr>'3 月・性別，区別出生数・出生率'!Print_Area</vt:lpstr>
      <vt:lpstr>'5　出生の場所・出産時の立会者別，区別出生数　'!Print_Area</vt:lpstr>
      <vt:lpstr>'6　母の年齢階級，年次別出生数・百分率'!Print_Area</vt:lpstr>
      <vt:lpstr>'7　母の年齢階級・性別，区別出生数・百分率'!Print_Area</vt:lpstr>
      <vt:lpstr>'9　区・出生順位別，出生数'!Print_Area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FJ-USER</dc:creator>
  <cp:lastModifiedBy>FJ-USER</cp:lastModifiedBy>
  <dcterms:created xsi:type="dcterms:W3CDTF">2017-02-23T04:50:59Z</dcterms:created>
  <dcterms:modified xsi:type="dcterms:W3CDTF">2017-02-23T05:52:25Z</dcterms:modified>
</cp:coreProperties>
</file>